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2" i="3" l="1"/>
  <c r="D52" i="3"/>
  <c r="F38" i="2"/>
  <c r="D38" i="2"/>
  <c r="G21" i="2"/>
  <c r="E21" i="2"/>
  <c r="F17" i="2"/>
  <c r="F35" i="2" s="1"/>
  <c r="F66" i="2" s="1"/>
  <c r="F72" i="2" s="1"/>
  <c r="F80" i="2" s="1"/>
  <c r="D17" i="2"/>
  <c r="D35" i="2" s="1"/>
  <c r="D66" i="2" s="1"/>
  <c r="D72" i="2" s="1"/>
  <c r="D80" i="2" s="1"/>
</calcChain>
</file>

<file path=xl/sharedStrings.xml><?xml version="1.0" encoding="utf-8"?>
<sst xmlns="http://schemas.openxmlformats.org/spreadsheetml/2006/main" count="321" uniqueCount="207">
  <si>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</si>
  <si>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</si>
  <si>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</si>
  <si>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</si>
  <si>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</si>
  <si>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</si>
  <si>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</si>
  <si>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</si>
  <si>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</si>
  <si>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</si>
  <si>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2019 йил 1 январдан 1 апрельгача</t>
  </si>
  <si>
    <t>с 1 января по 1 апрелья 2019 год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</si>
  <si>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</si>
  <si>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</si>
  <si>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</si>
  <si>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</si>
  <si>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</si>
  <si>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АЖ " AVIASOZLAR DEHQON BOZORI "</t>
  </si>
  <si>
    <t>КТУТ бўйича</t>
  </si>
  <si>
    <t/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</si>
  <si>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</si>
  <si>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</si>
  <si>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</si>
  <si>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</si>
  <si>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</si>
  <si>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71270</t>
  </si>
  <si>
    <t>Отрасль (вид деятельности)</t>
  </si>
  <si>
    <t>по ОКОНХ</t>
  </si>
  <si>
    <t>Ташкилий - ҳуқуқий шакли</t>
  </si>
  <si>
    <t>ТҲШТ бўйича</t>
  </si>
  <si>
    <t>70201</t>
  </si>
  <si>
    <t>Организационно - правовая форма</t>
  </si>
  <si>
    <t>по КОПФ</t>
  </si>
  <si>
    <t>Мулкчилик шакли</t>
  </si>
  <si>
    <t>Акционерное</t>
  </si>
  <si>
    <t>МШТ бўйича</t>
  </si>
  <si>
    <t>1006</t>
  </si>
  <si>
    <t>Форма собственности</t>
  </si>
  <si>
    <t>по КФС</t>
  </si>
  <si>
    <t>Вазирлик, идора ва бошқалар</t>
  </si>
  <si>
    <t>Ассоциация "TOSHBOZORSAVDO"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</si>
  <si>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</si>
  <si>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</si>
  <si>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</si>
  <si>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</si>
  <si>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</si>
  <si>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</si>
  <si>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202788871</t>
  </si>
  <si>
    <t>Идентификационный номер налогоплательщика</t>
  </si>
  <si>
    <t>ИНН</t>
  </si>
  <si>
    <t>Ҳудуд</t>
  </si>
  <si>
    <t>МҲОБТ</t>
  </si>
  <si>
    <t>1726290</t>
  </si>
  <si>
    <t>Территория</t>
  </si>
  <si>
    <t>СОАТО</t>
  </si>
  <si>
    <t>Манзил</t>
  </si>
  <si>
    <t>г.Ташкент Хамзинский район Бешарик-1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</si>
  <si>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</si>
  <si>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</si>
  <si>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</si>
  <si>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</si>
  <si>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</si>
  <si>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 сум.</t>
  </si>
  <si>
    <t>Дата получения</t>
  </si>
  <si>
    <t>Тақдим қилинган сана</t>
  </si>
  <si>
    <t>Срок представления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</si>
  <si>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</si>
  <si>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</si>
  <si>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</si>
  <si>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</si>
  <si>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</si>
  <si>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</si>
  <si>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</si>
  <si>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</si>
  <si>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</si>
  <si>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</si>
  <si>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</si>
  <si>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</si>
  <si>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</si>
  <si>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</si>
  <si>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</si>
  <si>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</si>
  <si>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</si>
  <si>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</si>
  <si>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</si>
  <si>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</si>
  <si>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</si>
  <si>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</si>
  <si>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</si>
  <si>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</si>
  <si>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</si>
  <si>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</si>
  <si>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</si>
  <si>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</si>
  <si>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</si>
  <si>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Административные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</si>
  <si>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</si>
  <si>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</si>
  <si>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</si>
  <si>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</si>
  <si>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</si>
  <si>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</si>
  <si>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</si>
  <si>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</si>
  <si>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</si>
  <si>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</si>
  <si>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</si>
  <si>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</si>
  <si>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</si>
  <si>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</si>
  <si>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</si>
  <si>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</si>
  <si>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</si>
  <si>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</si>
  <si>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</si>
  <si>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</si>
  <si>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</si>
  <si>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</si>
  <si>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</si>
  <si>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</si>
  <si>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</si>
  <si>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</si>
  <si>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</si>
  <si>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</si>
  <si>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</si>
  <si>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</si>
  <si>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</si>
  <si>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</si>
  <si>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</si>
  <si>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</si>
  <si>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</si>
  <si>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</si>
  <si>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</si>
  <si>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</si>
  <si>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</si>
  <si>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</si>
  <si>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</si>
  <si>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</si>
  <si>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</si>
  <si>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</si>
  <si>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</si>
  <si>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</si>
  <si>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</si>
  <si>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</si>
  <si>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</si>
  <si>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</si>
  <si>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</si>
  <si>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</si>
  <si>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</si>
  <si>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</si>
  <si>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</si>
  <si>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</si>
  <si>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</si>
  <si>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</si>
  <si>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</si>
  <si>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</si>
  <si>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</si>
  <si>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</si>
  <si>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</si>
  <si>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</si>
  <si>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</si>
  <si>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</si>
  <si>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</si>
  <si>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</si>
  <si>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</si>
  <si>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</si>
  <si>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</si>
  <si>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</si>
  <si>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</si>
  <si>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</si>
  <si>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</si>
  <si>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</si>
  <si>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</si>
  <si>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</si>
  <si>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</si>
  <si>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</si>
  <si>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</si>
  <si>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</si>
  <si>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</si>
  <si>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</si>
  <si>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</si>
  <si>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</si>
  <si>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</si>
  <si>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</si>
  <si>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</si>
  <si>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 пенси онный фонд 8 %</t>
  </si>
  <si>
    <t>Республика йўл жамғармасига мажбурий тўловлар 1,4%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</si>
  <si>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</si>
  <si>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</si>
  <si>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 1,6%</t>
  </si>
  <si>
    <t>Мактаб таълими жамғармасига мажбурий тўловлар</t>
  </si>
  <si>
    <t>Обязательные отчисления в Фонд школьного образования 0,5%</t>
  </si>
  <si>
    <t>Ягона ижтимоий тўлов  15 %</t>
  </si>
  <si>
    <t>Единый социальный платеж</t>
  </si>
  <si>
    <t>Налог  по отд видам товара и оказае.отд.видов услуг(парковка)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</si>
  <si>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</si>
  <si>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</si>
  <si>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</si>
  <si>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</si>
  <si>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</si>
  <si>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</si>
  <si>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</si>
  <si>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</si>
  <si>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Ж.З.Исламов</t>
  </si>
  <si>
    <t>Бош бухгалтер</t>
  </si>
  <si>
    <t>Главный бухгалтер__________________</t>
  </si>
  <si>
    <t>Г.Т.Ибрагимова.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</si>
</sst>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 wrapText="1"/>
    </xf>
    <xf numFmtId="164" fontId="0" fillId="2" borderId="10" xfId="0" applyNumberFormat="1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0" fillId="3" borderId="8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0" fillId="2" borderId="8" xfId="0" applyNumberFormat="1" applyFont="1" applyFill="1" applyBorder="1" applyAlignment="1">
      <alignment horizontal="center" vertical="center"/>
    </xf>
    <xf numFmtId="4" fontId="0" fillId="2" borderId="1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164" fontId="0" fillId="2" borderId="1" xfId="0" applyNumberFormat="1" applyFont="1" applyFill="1" applyBorder="1" applyAlignment="1">
      <alignment horizontal="center" vertical="top"/>
    </xf>
    <xf numFmtId="164" fontId="0" fillId="2" borderId="2" xfId="0" applyNumberFormat="1" applyFont="1" applyFill="1" applyBorder="1" applyAlignment="1">
      <alignment horizontal="center" vertical="top"/>
    </xf>
    <xf numFmtId="164" fontId="0" fillId="2" borderId="3" xfId="0" applyNumberFormat="1" applyFont="1" applyFill="1" applyBorder="1" applyAlignment="1">
      <alignment horizontal="center" vertical="top"/>
    </xf>
    <xf numFmtId="164" fontId="0" fillId="2" borderId="4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center" vertical="top"/>
    </xf>
    <xf numFmtId="164" fontId="0" fillId="3" borderId="2" xfId="0" applyNumberFormat="1" applyFont="1" applyFill="1" applyBorder="1" applyAlignment="1">
      <alignment horizontal="center" vertical="top"/>
    </xf>
    <xf numFmtId="164" fontId="0" fillId="3" borderId="3" xfId="0" applyNumberFormat="1" applyFont="1" applyFill="1" applyBorder="1" applyAlignment="1">
      <alignment horizontal="center" vertical="top"/>
    </xf>
    <xf numFmtId="164" fontId="0" fillId="3" borderId="4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top"/>
    </xf>
    <xf numFmtId="164" fontId="4" fillId="2" borderId="4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tabSelected="1" workbookViewId="0">
      <selection activeCell="B12" sqref="B12:H12"/>
    </sheetView>
  </sheetViews>
  <sheetFormatPr defaultColWidth="8" defaultRowHeight="15" x14ac:dyDescent="0.25"/>
  <cols>
    <col min="1" max="1" width="2" style="1" bestFit="1" customWidth="1"/>
    <col min="2" max="2" width="28.85546875" style="1" bestFit="1" customWidth="1"/>
    <col min="3" max="3" width="8.140625" style="1" bestFit="1" customWidth="1"/>
    <col min="4" max="4" width="30.85546875" style="1" bestFit="1" customWidth="1"/>
    <col min="5" max="5" width="5.7109375" style="1" bestFit="1" customWidth="1"/>
    <col min="6" max="6" width="11.5703125" style="1" bestFit="1" customWidth="1"/>
    <col min="7" max="8" width="10.85546875" style="1" bestFit="1" customWidth="1"/>
    <col min="9" max="134" width="8.85546875" style="1" bestFit="1" customWidth="1"/>
    <col min="135" max="16384" width="8" style="1"/>
  </cols>
  <sheetData>
    <row r="1" spans="2:8" ht="11.25" customHeight="1" x14ac:dyDescent="0.25"/>
    <row r="2" spans="2:8" ht="11.25" customHeight="1" x14ac:dyDescent="0.25">
      <c r="F2" s="49" t="s">
        <v>0</v>
      </c>
      <c r="G2" s="49"/>
      <c r="H2" s="49"/>
    </row>
    <row r="3" spans="2:8" ht="11.25" customHeight="1" x14ac:dyDescent="0.25">
      <c r="F3" s="52" t="s">
        <v>1</v>
      </c>
      <c r="G3" s="52"/>
      <c r="H3" s="52"/>
    </row>
    <row r="4" spans="2:8" ht="11.25" customHeight="1" x14ac:dyDescent="0.25">
      <c r="F4" s="52" t="s">
        <v>2</v>
      </c>
      <c r="G4" s="52"/>
      <c r="H4" s="52"/>
    </row>
    <row r="5" spans="2:8" ht="11.25" customHeight="1" x14ac:dyDescent="0.25">
      <c r="F5" s="49" t="s">
        <v>3</v>
      </c>
      <c r="G5" s="49"/>
      <c r="H5" s="49"/>
    </row>
    <row r="6" spans="2:8" ht="11.25" customHeight="1" x14ac:dyDescent="0.25">
      <c r="F6" s="49" t="s">
        <v>4</v>
      </c>
      <c r="G6" s="49"/>
      <c r="H6" s="49"/>
    </row>
    <row r="7" spans="2:8" ht="11.25" customHeight="1" x14ac:dyDescent="0.25">
      <c r="F7" s="49" t="s">
        <v>5</v>
      </c>
      <c r="G7" s="49"/>
      <c r="H7" s="49"/>
    </row>
    <row r="8" spans="2:8" ht="11.25" customHeight="1" x14ac:dyDescent="0.25">
      <c r="F8" s="49" t="s">
        <v>6</v>
      </c>
      <c r="G8" s="49"/>
      <c r="H8" s="49"/>
    </row>
    <row r="9" spans="2:8" ht="11.25" customHeight="1" x14ac:dyDescent="0.25">
      <c r="F9" s="49" t="s">
        <v>7</v>
      </c>
      <c r="G9" s="49"/>
      <c r="H9" s="49"/>
    </row>
    <row r="11" spans="2:8" ht="15.75" customHeight="1" x14ac:dyDescent="0.25">
      <c r="B11" s="50" t="s">
        <v>8</v>
      </c>
      <c r="C11" s="50"/>
      <c r="D11" s="50"/>
      <c r="E11" s="50"/>
      <c r="F11" s="50"/>
      <c r="G11" s="50"/>
      <c r="H11" s="50"/>
    </row>
    <row r="12" spans="2:8" ht="15.75" customHeight="1" x14ac:dyDescent="0.25">
      <c r="B12" s="50" t="s">
        <v>9</v>
      </c>
      <c r="C12" s="50"/>
      <c r="D12" s="50"/>
      <c r="E12" s="50"/>
      <c r="F12" s="50"/>
      <c r="G12" s="50"/>
      <c r="H12" s="50"/>
    </row>
    <row r="13" spans="2:8" ht="15.75" customHeight="1" x14ac:dyDescent="0.25">
      <c r="B13" s="50" t="s">
        <v>10</v>
      </c>
      <c r="C13" s="50"/>
      <c r="D13" s="50"/>
      <c r="E13" s="50"/>
      <c r="F13" s="50"/>
      <c r="G13" s="50"/>
      <c r="H13" s="50"/>
    </row>
    <row r="14" spans="2:8" ht="14.25" customHeight="1" x14ac:dyDescent="0.25">
      <c r="B14" s="51" t="s">
        <v>11</v>
      </c>
      <c r="C14" s="51"/>
      <c r="D14" s="51"/>
      <c r="E14" s="51"/>
      <c r="F14" s="51"/>
      <c r="G14" s="51"/>
      <c r="H14" s="51"/>
    </row>
    <row r="15" spans="2:8" ht="12.75" customHeight="1" x14ac:dyDescent="0.25"/>
    <row r="16" spans="2:8" ht="12" customHeight="1" x14ac:dyDescent="0.25">
      <c r="G16" s="39" t="s">
        <v>12</v>
      </c>
      <c r="H16" s="40"/>
    </row>
    <row r="17" spans="2:8" ht="12" customHeight="1" x14ac:dyDescent="0.25">
      <c r="G17" s="41" t="s">
        <v>13</v>
      </c>
      <c r="H17" s="42"/>
    </row>
    <row r="18" spans="2:8" ht="21" customHeight="1" x14ac:dyDescent="0.25">
      <c r="E18" s="43" t="s">
        <v>14</v>
      </c>
      <c r="F18" s="43"/>
      <c r="G18" s="44" t="s">
        <v>15</v>
      </c>
      <c r="H18" s="45"/>
    </row>
    <row r="19" spans="2:8" ht="15" customHeight="1" x14ac:dyDescent="0.25">
      <c r="E19" s="43"/>
      <c r="F19" s="43"/>
      <c r="G19" s="46"/>
      <c r="H19" s="47"/>
    </row>
    <row r="20" spans="2:8" ht="14.25" customHeight="1" x14ac:dyDescent="0.25"/>
    <row r="21" spans="2:8" ht="12" customHeight="1" x14ac:dyDescent="0.25">
      <c r="B21" s="2" t="s">
        <v>16</v>
      </c>
      <c r="C21" s="48" t="s">
        <v>17</v>
      </c>
      <c r="D21" s="48"/>
      <c r="E21" s="26" t="s">
        <v>18</v>
      </c>
      <c r="F21" s="26"/>
      <c r="G21" s="31" t="s">
        <v>19</v>
      </c>
      <c r="H21" s="32"/>
    </row>
    <row r="22" spans="2:8" ht="12" customHeight="1" x14ac:dyDescent="0.25">
      <c r="B22" s="3" t="s">
        <v>20</v>
      </c>
      <c r="C22" s="48"/>
      <c r="D22" s="48"/>
      <c r="E22" s="26" t="s">
        <v>21</v>
      </c>
      <c r="F22" s="26"/>
      <c r="G22" s="33"/>
      <c r="H22" s="34"/>
    </row>
    <row r="23" spans="2:8" ht="9" customHeight="1" x14ac:dyDescent="0.25"/>
    <row r="24" spans="2:8" ht="12" customHeight="1" x14ac:dyDescent="0.25">
      <c r="B24" s="3" t="s">
        <v>22</v>
      </c>
      <c r="C24" s="35" t="s">
        <v>23</v>
      </c>
      <c r="D24" s="35"/>
      <c r="E24" s="26" t="s">
        <v>24</v>
      </c>
      <c r="F24" s="26"/>
      <c r="G24" s="31" t="s">
        <v>25</v>
      </c>
      <c r="H24" s="32"/>
    </row>
    <row r="25" spans="2:8" ht="12" customHeight="1" x14ac:dyDescent="0.25">
      <c r="B25" s="3" t="s">
        <v>26</v>
      </c>
      <c r="C25" s="35"/>
      <c r="D25" s="35"/>
      <c r="E25" s="26" t="s">
        <v>27</v>
      </c>
      <c r="F25" s="26"/>
      <c r="G25" s="33"/>
      <c r="H25" s="34"/>
    </row>
    <row r="26" spans="2:8" ht="9" customHeight="1" x14ac:dyDescent="0.25"/>
    <row r="27" spans="2:8" ht="12" customHeight="1" x14ac:dyDescent="0.25">
      <c r="B27" s="3" t="s">
        <v>28</v>
      </c>
      <c r="C27" s="35" t="s">
        <v>19</v>
      </c>
      <c r="D27" s="35"/>
      <c r="E27" s="26" t="s">
        <v>29</v>
      </c>
      <c r="F27" s="26"/>
      <c r="G27" s="31" t="s">
        <v>30</v>
      </c>
      <c r="H27" s="32"/>
    </row>
    <row r="28" spans="2:8" ht="12" customHeight="1" x14ac:dyDescent="0.25">
      <c r="B28" s="3" t="s">
        <v>31</v>
      </c>
      <c r="C28" s="35"/>
      <c r="D28" s="35"/>
      <c r="E28" s="26" t="s">
        <v>32</v>
      </c>
      <c r="F28" s="26"/>
      <c r="G28" s="33"/>
      <c r="H28" s="34"/>
    </row>
    <row r="29" spans="2:8" ht="9" customHeight="1" x14ac:dyDescent="0.25"/>
    <row r="30" spans="2:8" ht="12" customHeight="1" x14ac:dyDescent="0.25">
      <c r="B30" s="3" t="s">
        <v>33</v>
      </c>
      <c r="C30" s="35" t="s">
        <v>34</v>
      </c>
      <c r="D30" s="35"/>
      <c r="E30" s="26" t="s">
        <v>35</v>
      </c>
      <c r="F30" s="26"/>
      <c r="G30" s="31" t="s">
        <v>36</v>
      </c>
      <c r="H30" s="32"/>
    </row>
    <row r="31" spans="2:8" ht="12" customHeight="1" x14ac:dyDescent="0.25">
      <c r="B31" s="3" t="s">
        <v>37</v>
      </c>
      <c r="C31" s="35"/>
      <c r="D31" s="35"/>
      <c r="E31" s="26" t="s">
        <v>38</v>
      </c>
      <c r="F31" s="26"/>
      <c r="G31" s="33"/>
      <c r="H31" s="34"/>
    </row>
    <row r="32" spans="2:8" ht="10.5" customHeight="1" x14ac:dyDescent="0.25"/>
    <row r="33" spans="2:8" ht="11.25" customHeight="1" x14ac:dyDescent="0.25">
      <c r="B33" s="3" t="s">
        <v>39</v>
      </c>
      <c r="C33" s="35" t="s">
        <v>40</v>
      </c>
      <c r="D33" s="35"/>
      <c r="E33" s="26" t="s">
        <v>41</v>
      </c>
      <c r="F33" s="26"/>
      <c r="G33" s="31" t="s">
        <v>42</v>
      </c>
      <c r="H33" s="32"/>
    </row>
    <row r="34" spans="2:8" ht="12" customHeight="1" x14ac:dyDescent="0.25">
      <c r="B34" s="3" t="s">
        <v>43</v>
      </c>
      <c r="C34" s="35"/>
      <c r="D34" s="35"/>
      <c r="E34" s="26" t="s">
        <v>44</v>
      </c>
      <c r="F34" s="26"/>
      <c r="G34" s="33"/>
      <c r="H34" s="34"/>
    </row>
    <row r="36" spans="2:8" ht="11.25" customHeight="1" x14ac:dyDescent="0.25">
      <c r="B36" s="36" t="s">
        <v>45</v>
      </c>
      <c r="C36" s="36"/>
      <c r="D36" s="37" t="s">
        <v>19</v>
      </c>
      <c r="E36" s="26" t="s">
        <v>46</v>
      </c>
      <c r="F36" s="26"/>
      <c r="G36" s="31" t="s">
        <v>47</v>
      </c>
      <c r="H36" s="32"/>
    </row>
    <row r="37" spans="2:8" ht="12" customHeight="1" x14ac:dyDescent="0.25">
      <c r="B37" s="38" t="s">
        <v>48</v>
      </c>
      <c r="C37" s="38"/>
      <c r="D37" s="37"/>
      <c r="E37" s="26" t="s">
        <v>49</v>
      </c>
      <c r="F37" s="26"/>
      <c r="G37" s="33"/>
      <c r="H37" s="34"/>
    </row>
    <row r="39" spans="2:8" ht="11.25" customHeight="1" x14ac:dyDescent="0.25">
      <c r="B39" s="2" t="s">
        <v>50</v>
      </c>
      <c r="C39" s="35" t="s">
        <v>19</v>
      </c>
      <c r="D39" s="35"/>
      <c r="E39" s="26" t="s">
        <v>51</v>
      </c>
      <c r="F39" s="26"/>
      <c r="G39" s="31" t="s">
        <v>52</v>
      </c>
      <c r="H39" s="32"/>
    </row>
    <row r="40" spans="2:8" ht="11.25" customHeight="1" x14ac:dyDescent="0.25">
      <c r="B40" s="3" t="s">
        <v>53</v>
      </c>
      <c r="C40" s="35"/>
      <c r="D40" s="35"/>
      <c r="E40" s="26" t="s">
        <v>54</v>
      </c>
      <c r="F40" s="26"/>
      <c r="G40" s="33"/>
      <c r="H40" s="34"/>
    </row>
    <row r="42" spans="2:8" ht="11.25" customHeight="1" x14ac:dyDescent="0.25">
      <c r="B42" s="2" t="s">
        <v>55</v>
      </c>
      <c r="C42" s="35" t="s">
        <v>56</v>
      </c>
      <c r="D42" s="35"/>
      <c r="E42" s="26" t="s">
        <v>57</v>
      </c>
      <c r="F42" s="26"/>
      <c r="G42" s="27" t="s">
        <v>19</v>
      </c>
      <c r="H42" s="28"/>
    </row>
    <row r="43" spans="2:8" ht="11.25" customHeight="1" x14ac:dyDescent="0.25">
      <c r="B43" s="3" t="s">
        <v>58</v>
      </c>
      <c r="C43" s="35"/>
      <c r="D43" s="35"/>
      <c r="E43" s="26" t="s">
        <v>59</v>
      </c>
      <c r="F43" s="26"/>
      <c r="G43" s="29"/>
      <c r="H43" s="30"/>
    </row>
    <row r="44" spans="2:8" ht="10.5" customHeight="1" x14ac:dyDescent="0.25"/>
    <row r="45" spans="2:8" ht="12" customHeight="1" x14ac:dyDescent="0.25">
      <c r="B45" s="3" t="s">
        <v>60</v>
      </c>
      <c r="E45" s="26" t="s">
        <v>61</v>
      </c>
      <c r="F45" s="26"/>
      <c r="G45" s="27" t="s">
        <v>19</v>
      </c>
      <c r="H45" s="28"/>
    </row>
    <row r="46" spans="2:8" ht="11.25" customHeight="1" x14ac:dyDescent="0.25">
      <c r="B46" s="3" t="s">
        <v>62</v>
      </c>
      <c r="E46" s="26" t="s">
        <v>63</v>
      </c>
      <c r="F46" s="26"/>
      <c r="G46" s="29"/>
      <c r="H46" s="30"/>
    </row>
    <row r="47" spans="2:8" ht="9" customHeight="1" x14ac:dyDescent="0.25"/>
    <row r="48" spans="2:8" ht="11.25" customHeight="1" x14ac:dyDescent="0.25">
      <c r="E48" s="26" t="s">
        <v>64</v>
      </c>
      <c r="F48" s="26"/>
      <c r="G48" s="31" t="s">
        <v>19</v>
      </c>
      <c r="H48" s="32"/>
    </row>
    <row r="49" spans="5:8" ht="11.25" customHeight="1" x14ac:dyDescent="0.25">
      <c r="E49" s="26" t="s">
        <v>65</v>
      </c>
      <c r="F49" s="26"/>
      <c r="G49" s="33"/>
      <c r="H49" s="34"/>
    </row>
  </sheetData>
  <mergeCells count="56">
    <mergeCell ref="B14:H14"/>
    <mergeCell ref="F2:H2"/>
    <mergeCell ref="F3:H3"/>
    <mergeCell ref="F4:H4"/>
    <mergeCell ref="F5:H5"/>
    <mergeCell ref="F6:H6"/>
    <mergeCell ref="F7:H7"/>
    <mergeCell ref="F8:H8"/>
    <mergeCell ref="F9:H9"/>
    <mergeCell ref="B11:H11"/>
    <mergeCell ref="B12:H12"/>
    <mergeCell ref="B13:H13"/>
    <mergeCell ref="G16:H16"/>
    <mergeCell ref="G17:H17"/>
    <mergeCell ref="E18:F19"/>
    <mergeCell ref="G18:H19"/>
    <mergeCell ref="C21:D22"/>
    <mergeCell ref="E21:F21"/>
    <mergeCell ref="G21:H22"/>
    <mergeCell ref="E22:F22"/>
    <mergeCell ref="C24:D25"/>
    <mergeCell ref="E24:F24"/>
    <mergeCell ref="G24:H25"/>
    <mergeCell ref="E25:F25"/>
    <mergeCell ref="C27:D28"/>
    <mergeCell ref="E27:F27"/>
    <mergeCell ref="G27:H28"/>
    <mergeCell ref="E28:F28"/>
    <mergeCell ref="C30:D31"/>
    <mergeCell ref="E30:F30"/>
    <mergeCell ref="G30:H31"/>
    <mergeCell ref="E31:F31"/>
    <mergeCell ref="C33:D34"/>
    <mergeCell ref="E33:F33"/>
    <mergeCell ref="G33:H34"/>
    <mergeCell ref="E34:F34"/>
    <mergeCell ref="B36:C36"/>
    <mergeCell ref="D36:D37"/>
    <mergeCell ref="E36:F36"/>
    <mergeCell ref="G36:H37"/>
    <mergeCell ref="B37:C37"/>
    <mergeCell ref="E37:F37"/>
    <mergeCell ref="C39:D40"/>
    <mergeCell ref="E39:F39"/>
    <mergeCell ref="G39:H40"/>
    <mergeCell ref="E40:F40"/>
    <mergeCell ref="C42:D43"/>
    <mergeCell ref="E42:F42"/>
    <mergeCell ref="G42:H43"/>
    <mergeCell ref="E43:F43"/>
    <mergeCell ref="E45:F45"/>
    <mergeCell ref="G45:H46"/>
    <mergeCell ref="E46:F46"/>
    <mergeCell ref="E48:F48"/>
    <mergeCell ref="G48:H49"/>
    <mergeCell ref="E49:F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sqref="A1:XFD1048576"/>
    </sheetView>
  </sheetViews>
  <sheetFormatPr defaultColWidth="8" defaultRowHeight="15" x14ac:dyDescent="0.25"/>
  <cols>
    <col min="1" max="1" width="1" style="1" bestFit="1" customWidth="1"/>
    <col min="2" max="2" width="49.140625" style="1" bestFit="1" customWidth="1"/>
    <col min="3" max="3" width="9" style="1" bestFit="1" customWidth="1"/>
    <col min="4" max="7" width="12.7109375" style="1" bestFit="1" customWidth="1"/>
    <col min="8" max="16384" width="8" style="1"/>
  </cols>
  <sheetData>
    <row r="1" spans="1:7" ht="4.5" customHeight="1" x14ac:dyDescent="0.25">
      <c r="B1" s="4" t="s">
        <v>19</v>
      </c>
      <c r="C1" s="4" t="s">
        <v>19</v>
      </c>
      <c r="D1" s="4" t="s">
        <v>19</v>
      </c>
      <c r="E1" s="4" t="s">
        <v>19</v>
      </c>
      <c r="F1" s="4" t="s">
        <v>19</v>
      </c>
      <c r="G1" s="4" t="s">
        <v>19</v>
      </c>
    </row>
    <row r="2" spans="1:7" ht="11.25" customHeight="1" x14ac:dyDescent="0.25">
      <c r="A2" s="5" t="s">
        <v>19</v>
      </c>
      <c r="B2" s="70" t="s">
        <v>66</v>
      </c>
      <c r="C2" s="70" t="s">
        <v>67</v>
      </c>
      <c r="D2" s="31" t="s">
        <v>68</v>
      </c>
      <c r="E2" s="32"/>
      <c r="F2" s="31" t="s">
        <v>69</v>
      </c>
      <c r="G2" s="32"/>
    </row>
    <row r="3" spans="1:7" ht="11.25" customHeight="1" x14ac:dyDescent="0.25">
      <c r="A3" s="5" t="s">
        <v>19</v>
      </c>
      <c r="B3" s="71"/>
      <c r="C3" s="71"/>
      <c r="D3" s="73"/>
      <c r="E3" s="74"/>
      <c r="F3" s="73"/>
      <c r="G3" s="74"/>
    </row>
    <row r="4" spans="1:7" ht="11.25" customHeight="1" x14ac:dyDescent="0.25">
      <c r="A4" s="5" t="s">
        <v>19</v>
      </c>
      <c r="B4" s="71"/>
      <c r="C4" s="71"/>
      <c r="D4" s="73"/>
      <c r="E4" s="74"/>
      <c r="F4" s="73"/>
      <c r="G4" s="74"/>
    </row>
    <row r="5" spans="1:7" ht="19.5" customHeight="1" x14ac:dyDescent="0.25">
      <c r="A5" s="6" t="s">
        <v>19</v>
      </c>
      <c r="B5" s="71"/>
      <c r="C5" s="71"/>
      <c r="D5" s="33"/>
      <c r="E5" s="34"/>
      <c r="F5" s="33"/>
      <c r="G5" s="34"/>
    </row>
    <row r="6" spans="1:7" ht="12" customHeight="1" x14ac:dyDescent="0.25">
      <c r="A6" s="6" t="s">
        <v>19</v>
      </c>
      <c r="B6" s="71"/>
      <c r="C6" s="71"/>
      <c r="D6" s="70" t="s">
        <v>70</v>
      </c>
      <c r="E6" s="70" t="s">
        <v>71</v>
      </c>
      <c r="F6" s="70" t="s">
        <v>70</v>
      </c>
      <c r="G6" s="70" t="s">
        <v>71</v>
      </c>
    </row>
    <row r="7" spans="1:7" ht="10.5" customHeight="1" x14ac:dyDescent="0.25">
      <c r="A7" s="6" t="s">
        <v>19</v>
      </c>
      <c r="B7" s="71"/>
      <c r="C7" s="71"/>
      <c r="D7" s="71"/>
      <c r="E7" s="71"/>
      <c r="F7" s="71"/>
      <c r="G7" s="71"/>
    </row>
    <row r="8" spans="1:7" ht="9.75" customHeight="1" x14ac:dyDescent="0.25">
      <c r="A8" s="6" t="s">
        <v>19</v>
      </c>
      <c r="B8" s="71"/>
      <c r="C8" s="71"/>
      <c r="D8" s="71"/>
      <c r="E8" s="71"/>
      <c r="F8" s="71"/>
      <c r="G8" s="71"/>
    </row>
    <row r="9" spans="1:7" ht="18.75" customHeight="1" x14ac:dyDescent="0.25">
      <c r="A9" s="6" t="s">
        <v>19</v>
      </c>
      <c r="B9" s="72"/>
      <c r="C9" s="72"/>
      <c r="D9" s="72"/>
      <c r="E9" s="72"/>
      <c r="F9" s="72"/>
      <c r="G9" s="72"/>
    </row>
    <row r="10" spans="1:7" ht="12" customHeight="1" x14ac:dyDescent="0.25">
      <c r="A10" s="6" t="s">
        <v>19</v>
      </c>
      <c r="B10" s="7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</row>
    <row r="11" spans="1:7" ht="12" customHeight="1" x14ac:dyDescent="0.25">
      <c r="A11" s="6" t="s">
        <v>19</v>
      </c>
      <c r="B11" s="9" t="s">
        <v>72</v>
      </c>
      <c r="C11" s="53" t="s">
        <v>73</v>
      </c>
      <c r="D11" s="59">
        <v>521439.3</v>
      </c>
      <c r="E11" s="63" t="s">
        <v>74</v>
      </c>
      <c r="F11" s="59">
        <v>1210933.1000000001</v>
      </c>
      <c r="G11" s="63" t="s">
        <v>74</v>
      </c>
    </row>
    <row r="12" spans="1:7" ht="12" customHeight="1" x14ac:dyDescent="0.25">
      <c r="A12" s="6" t="s">
        <v>19</v>
      </c>
      <c r="B12" s="10" t="s">
        <v>75</v>
      </c>
      <c r="C12" s="61"/>
      <c r="D12" s="66"/>
      <c r="E12" s="65"/>
      <c r="F12" s="66"/>
      <c r="G12" s="65"/>
    </row>
    <row r="13" spans="1:7" ht="11.25" customHeight="1" x14ac:dyDescent="0.25">
      <c r="A13" s="5" t="s">
        <v>19</v>
      </c>
      <c r="B13" s="11" t="s">
        <v>76</v>
      </c>
      <c r="C13" s="54"/>
      <c r="D13" s="60"/>
      <c r="E13" s="64"/>
      <c r="F13" s="60"/>
      <c r="G13" s="64"/>
    </row>
    <row r="14" spans="1:7" ht="11.25" customHeight="1" x14ac:dyDescent="0.25">
      <c r="A14" s="5" t="s">
        <v>19</v>
      </c>
      <c r="B14" s="12" t="s">
        <v>77</v>
      </c>
      <c r="C14" s="53" t="s">
        <v>78</v>
      </c>
      <c r="D14" s="63" t="s">
        <v>74</v>
      </c>
      <c r="E14" s="59">
        <v>0</v>
      </c>
      <c r="F14" s="63" t="s">
        <v>74</v>
      </c>
      <c r="G14" s="59">
        <v>0</v>
      </c>
    </row>
    <row r="15" spans="1:7" ht="11.25" customHeight="1" x14ac:dyDescent="0.25">
      <c r="A15" s="5" t="s">
        <v>19</v>
      </c>
      <c r="B15" s="13" t="s">
        <v>79</v>
      </c>
      <c r="C15" s="61"/>
      <c r="D15" s="65"/>
      <c r="E15" s="66"/>
      <c r="F15" s="65"/>
      <c r="G15" s="66"/>
    </row>
    <row r="16" spans="1:7" ht="11.25" customHeight="1" x14ac:dyDescent="0.25">
      <c r="A16" s="5" t="s">
        <v>19</v>
      </c>
      <c r="B16" s="11" t="s">
        <v>80</v>
      </c>
      <c r="C16" s="54"/>
      <c r="D16" s="64"/>
      <c r="E16" s="60"/>
      <c r="F16" s="64"/>
      <c r="G16" s="60"/>
    </row>
    <row r="17" spans="1:7" ht="11.25" customHeight="1" x14ac:dyDescent="0.25">
      <c r="A17" s="5" t="s">
        <v>19</v>
      </c>
      <c r="B17" s="13" t="s">
        <v>81</v>
      </c>
      <c r="C17" s="53" t="s">
        <v>82</v>
      </c>
      <c r="D17" s="55">
        <f>D11-E14</f>
        <v>521439.3</v>
      </c>
      <c r="E17" s="55" t="s">
        <v>19</v>
      </c>
      <c r="F17" s="55">
        <f>F11-G14</f>
        <v>1210933.1000000001</v>
      </c>
      <c r="G17" s="55" t="s">
        <v>19</v>
      </c>
    </row>
    <row r="18" spans="1:7" ht="11.25" customHeight="1" x14ac:dyDescent="0.25">
      <c r="A18" s="5" t="s">
        <v>19</v>
      </c>
      <c r="B18" s="13" t="s">
        <v>83</v>
      </c>
      <c r="C18" s="61"/>
      <c r="D18" s="62"/>
      <c r="E18" s="62"/>
      <c r="F18" s="62"/>
      <c r="G18" s="62"/>
    </row>
    <row r="19" spans="1:7" ht="11.25" customHeight="1" x14ac:dyDescent="0.25">
      <c r="A19" s="5" t="s">
        <v>19</v>
      </c>
      <c r="B19" s="13" t="s">
        <v>84</v>
      </c>
      <c r="C19" s="61"/>
      <c r="D19" s="62"/>
      <c r="E19" s="62"/>
      <c r="F19" s="62"/>
      <c r="G19" s="62"/>
    </row>
    <row r="20" spans="1:7" ht="11.25" customHeight="1" x14ac:dyDescent="0.25">
      <c r="A20" s="5" t="s">
        <v>19</v>
      </c>
      <c r="B20" s="11" t="s">
        <v>85</v>
      </c>
      <c r="C20" s="54"/>
      <c r="D20" s="56"/>
      <c r="E20" s="56"/>
      <c r="F20" s="56"/>
      <c r="G20" s="56"/>
    </row>
    <row r="21" spans="1:7" ht="11.25" customHeight="1" x14ac:dyDescent="0.25">
      <c r="A21" s="5" t="s">
        <v>19</v>
      </c>
      <c r="B21" s="12" t="s">
        <v>86</v>
      </c>
      <c r="C21" s="53" t="s">
        <v>87</v>
      </c>
      <c r="D21" s="63" t="s">
        <v>74</v>
      </c>
      <c r="E21" s="59">
        <f>E24+E26</f>
        <v>497939.9</v>
      </c>
      <c r="F21" s="63" t="s">
        <v>74</v>
      </c>
      <c r="G21" s="59">
        <f>G24+G26</f>
        <v>506221.7</v>
      </c>
    </row>
    <row r="22" spans="1:7" ht="11.25" customHeight="1" x14ac:dyDescent="0.25">
      <c r="A22" s="5" t="s">
        <v>19</v>
      </c>
      <c r="B22" s="13" t="s">
        <v>88</v>
      </c>
      <c r="C22" s="61"/>
      <c r="D22" s="65"/>
      <c r="E22" s="66"/>
      <c r="F22" s="65"/>
      <c r="G22" s="66"/>
    </row>
    <row r="23" spans="1:7" ht="11.25" customHeight="1" x14ac:dyDescent="0.25">
      <c r="A23" s="5" t="s">
        <v>19</v>
      </c>
      <c r="B23" s="11" t="s">
        <v>89</v>
      </c>
      <c r="C23" s="54"/>
      <c r="D23" s="64"/>
      <c r="E23" s="60"/>
      <c r="F23" s="64"/>
      <c r="G23" s="60"/>
    </row>
    <row r="24" spans="1:7" ht="11.25" customHeight="1" x14ac:dyDescent="0.25">
      <c r="B24" s="14" t="s">
        <v>90</v>
      </c>
      <c r="C24" s="53" t="s">
        <v>91</v>
      </c>
      <c r="D24" s="63" t="s">
        <v>74</v>
      </c>
      <c r="E24" s="59">
        <v>0</v>
      </c>
      <c r="F24" s="63" t="s">
        <v>74</v>
      </c>
      <c r="G24" s="59">
        <v>0</v>
      </c>
    </row>
    <row r="25" spans="1:7" ht="11.25" customHeight="1" x14ac:dyDescent="0.25">
      <c r="B25" s="15" t="s">
        <v>92</v>
      </c>
      <c r="C25" s="54"/>
      <c r="D25" s="64"/>
      <c r="E25" s="60"/>
      <c r="F25" s="64"/>
      <c r="G25" s="60"/>
    </row>
    <row r="26" spans="1:7" ht="11.25" customHeight="1" x14ac:dyDescent="0.25">
      <c r="B26" s="14" t="s">
        <v>93</v>
      </c>
      <c r="C26" s="53" t="s">
        <v>94</v>
      </c>
      <c r="D26" s="63" t="s">
        <v>74</v>
      </c>
      <c r="E26" s="59">
        <v>497939.9</v>
      </c>
      <c r="F26" s="63" t="s">
        <v>74</v>
      </c>
      <c r="G26" s="59">
        <v>506221.7</v>
      </c>
    </row>
    <row r="27" spans="1:7" ht="11.25" customHeight="1" x14ac:dyDescent="0.25">
      <c r="B27" s="15" t="s">
        <v>95</v>
      </c>
      <c r="C27" s="54"/>
      <c r="D27" s="64"/>
      <c r="E27" s="60"/>
      <c r="F27" s="64"/>
      <c r="G27" s="60"/>
    </row>
    <row r="28" spans="1:7" ht="11.25" customHeight="1" x14ac:dyDescent="0.25">
      <c r="B28" s="16" t="s">
        <v>96</v>
      </c>
      <c r="C28" s="53" t="s">
        <v>97</v>
      </c>
      <c r="D28" s="63" t="s">
        <v>74</v>
      </c>
      <c r="E28" s="59"/>
      <c r="F28" s="63" t="s">
        <v>74</v>
      </c>
      <c r="G28" s="59">
        <v>0</v>
      </c>
    </row>
    <row r="29" spans="1:7" ht="11.25" customHeight="1" x14ac:dyDescent="0.25">
      <c r="B29" s="15" t="s">
        <v>98</v>
      </c>
      <c r="C29" s="54"/>
      <c r="D29" s="64"/>
      <c r="E29" s="60"/>
      <c r="F29" s="64"/>
      <c r="G29" s="60"/>
    </row>
    <row r="30" spans="1:7" ht="11.25" customHeight="1" x14ac:dyDescent="0.25">
      <c r="B30" s="16" t="s">
        <v>99</v>
      </c>
      <c r="C30" s="53" t="s">
        <v>100</v>
      </c>
      <c r="D30" s="63" t="s">
        <v>74</v>
      </c>
      <c r="E30" s="67" t="s">
        <v>19</v>
      </c>
      <c r="F30" s="63" t="s">
        <v>74</v>
      </c>
      <c r="G30" s="67">
        <v>0</v>
      </c>
    </row>
    <row r="31" spans="1:7" ht="11.25" customHeight="1" x14ac:dyDescent="0.25">
      <c r="B31" s="14" t="s">
        <v>101</v>
      </c>
      <c r="C31" s="61"/>
      <c r="D31" s="65"/>
      <c r="E31" s="68"/>
      <c r="F31" s="65"/>
      <c r="G31" s="68"/>
    </row>
    <row r="32" spans="1:7" ht="11.25" customHeight="1" x14ac:dyDescent="0.25">
      <c r="B32" s="15" t="s">
        <v>102</v>
      </c>
      <c r="C32" s="54"/>
      <c r="D32" s="64"/>
      <c r="E32" s="69"/>
      <c r="F32" s="64"/>
      <c r="G32" s="69"/>
    </row>
    <row r="33" spans="2:7" ht="11.25" customHeight="1" x14ac:dyDescent="0.25">
      <c r="B33" s="16" t="s">
        <v>103</v>
      </c>
      <c r="C33" s="53" t="s">
        <v>104</v>
      </c>
      <c r="D33" s="59">
        <v>0</v>
      </c>
      <c r="E33" s="63" t="s">
        <v>74</v>
      </c>
      <c r="F33" s="59">
        <v>5223</v>
      </c>
      <c r="G33" s="63" t="s">
        <v>74</v>
      </c>
    </row>
    <row r="34" spans="2:7" ht="11.25" customHeight="1" x14ac:dyDescent="0.25">
      <c r="B34" s="15" t="s">
        <v>105</v>
      </c>
      <c r="C34" s="54"/>
      <c r="D34" s="60"/>
      <c r="E34" s="64"/>
      <c r="F34" s="60"/>
      <c r="G34" s="64"/>
    </row>
    <row r="35" spans="2:7" ht="11.25" customHeight="1" x14ac:dyDescent="0.25">
      <c r="B35" s="16" t="s">
        <v>106</v>
      </c>
      <c r="C35" s="53">
        <v>100</v>
      </c>
      <c r="D35" s="55">
        <f>D17-E21+D33</f>
        <v>23499.399999999965</v>
      </c>
      <c r="E35" s="55"/>
      <c r="F35" s="55">
        <f>F17-G21+F33</f>
        <v>709934.40000000014</v>
      </c>
      <c r="G35" s="55"/>
    </row>
    <row r="36" spans="2:7" ht="11.25" customHeight="1" x14ac:dyDescent="0.25">
      <c r="B36" s="14" t="s">
        <v>107</v>
      </c>
      <c r="C36" s="61"/>
      <c r="D36" s="62"/>
      <c r="E36" s="62"/>
      <c r="F36" s="62"/>
      <c r="G36" s="62"/>
    </row>
    <row r="37" spans="2:7" ht="11.25" customHeight="1" x14ac:dyDescent="0.25">
      <c r="B37" s="15" t="s">
        <v>108</v>
      </c>
      <c r="C37" s="54"/>
      <c r="D37" s="56"/>
      <c r="E37" s="56"/>
      <c r="F37" s="56"/>
      <c r="G37" s="56"/>
    </row>
    <row r="38" spans="2:7" ht="11.25" customHeight="1" x14ac:dyDescent="0.25">
      <c r="B38" s="16" t="s">
        <v>109</v>
      </c>
      <c r="C38" s="53">
        <v>110</v>
      </c>
      <c r="D38" s="55">
        <f>D42+D44+D46+D48+D50</f>
        <v>595939.80000000005</v>
      </c>
      <c r="E38" s="63" t="s">
        <v>74</v>
      </c>
      <c r="F38" s="55">
        <f>F42+F44+F46+F48+F50</f>
        <v>0</v>
      </c>
      <c r="G38" s="63"/>
    </row>
    <row r="39" spans="2:7" ht="11.25" customHeight="1" x14ac:dyDescent="0.25">
      <c r="B39" s="14" t="s">
        <v>110</v>
      </c>
      <c r="C39" s="61"/>
      <c r="D39" s="62"/>
      <c r="E39" s="65"/>
      <c r="F39" s="62"/>
      <c r="G39" s="65"/>
    </row>
    <row r="40" spans="2:7" ht="11.25" customHeight="1" x14ac:dyDescent="0.25">
      <c r="B40" s="14" t="s">
        <v>111</v>
      </c>
      <c r="C40" s="61"/>
      <c r="D40" s="62"/>
      <c r="E40" s="65"/>
      <c r="F40" s="62"/>
      <c r="G40" s="65"/>
    </row>
    <row r="41" spans="2:7" ht="11.25" customHeight="1" x14ac:dyDescent="0.25">
      <c r="B41" s="15" t="s">
        <v>112</v>
      </c>
      <c r="C41" s="54"/>
      <c r="D41" s="56"/>
      <c r="E41" s="64"/>
      <c r="F41" s="56"/>
      <c r="G41" s="64"/>
    </row>
    <row r="42" spans="2:7" ht="11.25" customHeight="1" x14ac:dyDescent="0.25">
      <c r="B42" s="14" t="s">
        <v>113</v>
      </c>
      <c r="C42" s="53">
        <v>120</v>
      </c>
      <c r="D42" s="59">
        <v>0</v>
      </c>
      <c r="E42" s="63" t="s">
        <v>74</v>
      </c>
      <c r="F42" s="59">
        <v>0</v>
      </c>
      <c r="G42" s="63" t="s">
        <v>74</v>
      </c>
    </row>
    <row r="43" spans="2:7" ht="11.25" customHeight="1" x14ac:dyDescent="0.25">
      <c r="B43" s="15" t="s">
        <v>114</v>
      </c>
      <c r="C43" s="54"/>
      <c r="D43" s="60"/>
      <c r="E43" s="64"/>
      <c r="F43" s="60"/>
      <c r="G43" s="64"/>
    </row>
    <row r="44" spans="2:7" ht="11.25" customHeight="1" x14ac:dyDescent="0.25">
      <c r="B44" s="16" t="s">
        <v>115</v>
      </c>
      <c r="C44" s="53">
        <v>130</v>
      </c>
      <c r="D44" s="59">
        <v>0</v>
      </c>
      <c r="E44" s="63" t="s">
        <v>74</v>
      </c>
      <c r="F44" s="59">
        <v>0</v>
      </c>
      <c r="G44" s="63" t="s">
        <v>74</v>
      </c>
    </row>
    <row r="45" spans="2:7" ht="11.25" customHeight="1" x14ac:dyDescent="0.25">
      <c r="B45" s="15" t="s">
        <v>116</v>
      </c>
      <c r="C45" s="54"/>
      <c r="D45" s="60"/>
      <c r="E45" s="64"/>
      <c r="F45" s="60"/>
      <c r="G45" s="64"/>
    </row>
    <row r="46" spans="2:7" ht="11.25" customHeight="1" x14ac:dyDescent="0.25">
      <c r="B46" s="16" t="s">
        <v>117</v>
      </c>
      <c r="C46" s="53">
        <v>140</v>
      </c>
      <c r="D46" s="59">
        <v>0</v>
      </c>
      <c r="E46" s="63" t="s">
        <v>74</v>
      </c>
      <c r="F46" s="59">
        <v>0</v>
      </c>
      <c r="G46" s="63" t="s">
        <v>74</v>
      </c>
    </row>
    <row r="47" spans="2:7" ht="14.25" customHeight="1" x14ac:dyDescent="0.25">
      <c r="B47" s="15" t="s">
        <v>118</v>
      </c>
      <c r="C47" s="54"/>
      <c r="D47" s="60"/>
      <c r="E47" s="64"/>
      <c r="F47" s="60"/>
      <c r="G47" s="64"/>
    </row>
    <row r="48" spans="2:7" ht="11.25" customHeight="1" x14ac:dyDescent="0.25">
      <c r="B48" s="16" t="s">
        <v>119</v>
      </c>
      <c r="C48" s="53">
        <v>150</v>
      </c>
      <c r="D48" s="59">
        <v>0</v>
      </c>
      <c r="E48" s="63" t="s">
        <v>74</v>
      </c>
      <c r="F48" s="59">
        <v>0</v>
      </c>
      <c r="G48" s="63" t="s">
        <v>74</v>
      </c>
    </row>
    <row r="49" spans="2:7" ht="11.25" customHeight="1" x14ac:dyDescent="0.25">
      <c r="B49" s="15" t="s">
        <v>120</v>
      </c>
      <c r="C49" s="54"/>
      <c r="D49" s="60"/>
      <c r="E49" s="64"/>
      <c r="F49" s="60"/>
      <c r="G49" s="64"/>
    </row>
    <row r="50" spans="2:7" ht="11.25" customHeight="1" x14ac:dyDescent="0.25">
      <c r="B50" s="16" t="s">
        <v>121</v>
      </c>
      <c r="C50" s="53">
        <v>160</v>
      </c>
      <c r="D50" s="59">
        <v>595939.80000000005</v>
      </c>
      <c r="E50" s="63" t="s">
        <v>74</v>
      </c>
      <c r="F50" s="59">
        <v>0</v>
      </c>
      <c r="G50" s="63" t="s">
        <v>74</v>
      </c>
    </row>
    <row r="51" spans="2:7" ht="11.25" customHeight="1" x14ac:dyDescent="0.25">
      <c r="B51" s="15" t="s">
        <v>122</v>
      </c>
      <c r="C51" s="54"/>
      <c r="D51" s="60"/>
      <c r="E51" s="64"/>
      <c r="F51" s="60"/>
      <c r="G51" s="64"/>
    </row>
    <row r="52" spans="2:7" ht="11.25" customHeight="1" x14ac:dyDescent="0.25">
      <c r="B52" s="16" t="s">
        <v>123</v>
      </c>
      <c r="C52" s="53">
        <v>170</v>
      </c>
      <c r="D52" s="63" t="s">
        <v>74</v>
      </c>
      <c r="E52" s="55">
        <v>0</v>
      </c>
      <c r="F52" s="63" t="s">
        <v>74</v>
      </c>
      <c r="G52" s="55">
        <v>0</v>
      </c>
    </row>
    <row r="53" spans="2:7" ht="11.25" customHeight="1" x14ac:dyDescent="0.25">
      <c r="B53" s="14" t="s">
        <v>124</v>
      </c>
      <c r="C53" s="61"/>
      <c r="D53" s="65"/>
      <c r="E53" s="62"/>
      <c r="F53" s="65"/>
      <c r="G53" s="62"/>
    </row>
    <row r="54" spans="2:7" ht="11.25" customHeight="1" x14ac:dyDescent="0.25">
      <c r="B54" s="14" t="s">
        <v>125</v>
      </c>
      <c r="C54" s="61"/>
      <c r="D54" s="65"/>
      <c r="E54" s="62"/>
      <c r="F54" s="65"/>
      <c r="G54" s="62"/>
    </row>
    <row r="55" spans="2:7" ht="11.25" customHeight="1" x14ac:dyDescent="0.25">
      <c r="B55" s="15" t="s">
        <v>126</v>
      </c>
      <c r="C55" s="54"/>
      <c r="D55" s="64"/>
      <c r="E55" s="56"/>
      <c r="F55" s="64"/>
      <c r="G55" s="56"/>
    </row>
    <row r="56" spans="2:7" ht="11.25" customHeight="1" x14ac:dyDescent="0.25">
      <c r="B56" s="16" t="s">
        <v>127</v>
      </c>
      <c r="C56" s="53">
        <v>180</v>
      </c>
      <c r="D56" s="63" t="s">
        <v>74</v>
      </c>
      <c r="E56" s="59" t="s">
        <v>19</v>
      </c>
      <c r="F56" s="63" t="s">
        <v>74</v>
      </c>
      <c r="G56" s="59">
        <v>0</v>
      </c>
    </row>
    <row r="57" spans="2:7" ht="11.25" customHeight="1" x14ac:dyDescent="0.25">
      <c r="B57" s="15" t="s">
        <v>128</v>
      </c>
      <c r="C57" s="54"/>
      <c r="D57" s="64"/>
      <c r="E57" s="60"/>
      <c r="F57" s="64"/>
      <c r="G57" s="60"/>
    </row>
    <row r="58" spans="2:7" ht="11.25" customHeight="1" x14ac:dyDescent="0.25">
      <c r="B58" s="16" t="s">
        <v>129</v>
      </c>
      <c r="C58" s="53">
        <v>190</v>
      </c>
      <c r="D58" s="63" t="s">
        <v>74</v>
      </c>
      <c r="E58" s="59" t="s">
        <v>19</v>
      </c>
      <c r="F58" s="63" t="s">
        <v>74</v>
      </c>
      <c r="G58" s="59">
        <v>0</v>
      </c>
    </row>
    <row r="59" spans="2:7" ht="11.25" customHeight="1" x14ac:dyDescent="0.25">
      <c r="B59" s="14" t="s">
        <v>130</v>
      </c>
      <c r="C59" s="61"/>
      <c r="D59" s="65"/>
      <c r="E59" s="66"/>
      <c r="F59" s="65"/>
      <c r="G59" s="66"/>
    </row>
    <row r="60" spans="2:7" ht="11.25" customHeight="1" x14ac:dyDescent="0.25">
      <c r="B60" s="14" t="s">
        <v>131</v>
      </c>
      <c r="C60" s="61"/>
      <c r="D60" s="65"/>
      <c r="E60" s="66"/>
      <c r="F60" s="65"/>
      <c r="G60" s="66"/>
    </row>
    <row r="61" spans="2:7" ht="11.25" customHeight="1" x14ac:dyDescent="0.25">
      <c r="B61" s="15" t="s">
        <v>132</v>
      </c>
      <c r="C61" s="54"/>
      <c r="D61" s="64"/>
      <c r="E61" s="60"/>
      <c r="F61" s="64"/>
      <c r="G61" s="60"/>
    </row>
    <row r="62" spans="2:7" ht="11.25" customHeight="1" x14ac:dyDescent="0.25">
      <c r="B62" s="16" t="s">
        <v>133</v>
      </c>
      <c r="C62" s="53">
        <v>200</v>
      </c>
      <c r="D62" s="63" t="s">
        <v>74</v>
      </c>
      <c r="E62" s="59" t="s">
        <v>19</v>
      </c>
      <c r="F62" s="63" t="s">
        <v>74</v>
      </c>
      <c r="G62" s="59">
        <v>0</v>
      </c>
    </row>
    <row r="63" spans="2:7" ht="11.25" customHeight="1" x14ac:dyDescent="0.25">
      <c r="B63" s="15" t="s">
        <v>134</v>
      </c>
      <c r="C63" s="54"/>
      <c r="D63" s="64"/>
      <c r="E63" s="60"/>
      <c r="F63" s="64"/>
      <c r="G63" s="60"/>
    </row>
    <row r="64" spans="2:7" ht="11.25" customHeight="1" x14ac:dyDescent="0.25">
      <c r="B64" s="16" t="s">
        <v>135</v>
      </c>
      <c r="C64" s="53">
        <v>210</v>
      </c>
      <c r="D64" s="63" t="s">
        <v>74</v>
      </c>
      <c r="E64" s="59" t="s">
        <v>19</v>
      </c>
      <c r="F64" s="63" t="s">
        <v>74</v>
      </c>
      <c r="G64" s="59">
        <v>0</v>
      </c>
    </row>
    <row r="65" spans="2:7" ht="11.25" customHeight="1" x14ac:dyDescent="0.25">
      <c r="B65" s="15" t="s">
        <v>136</v>
      </c>
      <c r="C65" s="54"/>
      <c r="D65" s="64"/>
      <c r="E65" s="60"/>
      <c r="F65" s="64"/>
      <c r="G65" s="60"/>
    </row>
    <row r="66" spans="2:7" ht="11.25" customHeight="1" x14ac:dyDescent="0.25">
      <c r="B66" s="16" t="s">
        <v>137</v>
      </c>
      <c r="C66" s="53">
        <v>220</v>
      </c>
      <c r="D66" s="55">
        <f>D35+D38-E52</f>
        <v>619439.19999999995</v>
      </c>
      <c r="E66" s="55" t="s">
        <v>19</v>
      </c>
      <c r="F66" s="55">
        <f>F35+F38</f>
        <v>709934.40000000014</v>
      </c>
      <c r="G66" s="55" t="s">
        <v>19</v>
      </c>
    </row>
    <row r="67" spans="2:7" ht="11.25" customHeight="1" x14ac:dyDescent="0.25">
      <c r="B67" s="14" t="s">
        <v>138</v>
      </c>
      <c r="C67" s="61"/>
      <c r="D67" s="62"/>
      <c r="E67" s="62"/>
      <c r="F67" s="62"/>
      <c r="G67" s="62"/>
    </row>
    <row r="68" spans="2:7" ht="11.25" customHeight="1" x14ac:dyDescent="0.25">
      <c r="B68" s="14" t="s">
        <v>139</v>
      </c>
      <c r="C68" s="61"/>
      <c r="D68" s="62"/>
      <c r="E68" s="62"/>
      <c r="F68" s="62"/>
      <c r="G68" s="62"/>
    </row>
    <row r="69" spans="2:7" ht="11.25" customHeight="1" x14ac:dyDescent="0.25">
      <c r="B69" s="15" t="s">
        <v>140</v>
      </c>
      <c r="C69" s="54"/>
      <c r="D69" s="56"/>
      <c r="E69" s="56"/>
      <c r="F69" s="56"/>
      <c r="G69" s="56"/>
    </row>
    <row r="70" spans="2:7" ht="11.25" customHeight="1" x14ac:dyDescent="0.25">
      <c r="B70" s="16" t="s">
        <v>141</v>
      </c>
      <c r="C70" s="53">
        <v>230</v>
      </c>
      <c r="D70" s="59" t="s">
        <v>19</v>
      </c>
      <c r="E70" s="59" t="s">
        <v>19</v>
      </c>
      <c r="F70" s="59" t="s">
        <v>19</v>
      </c>
      <c r="G70" s="59" t="s">
        <v>19</v>
      </c>
    </row>
    <row r="71" spans="2:7" ht="11.25" customHeight="1" x14ac:dyDescent="0.25">
      <c r="B71" s="15" t="s">
        <v>142</v>
      </c>
      <c r="C71" s="54"/>
      <c r="D71" s="60"/>
      <c r="E71" s="60"/>
      <c r="F71" s="60"/>
      <c r="G71" s="60"/>
    </row>
    <row r="72" spans="2:7" ht="11.25" customHeight="1" x14ac:dyDescent="0.25">
      <c r="B72" s="16" t="s">
        <v>143</v>
      </c>
      <c r="C72" s="53">
        <v>240</v>
      </c>
      <c r="D72" s="55">
        <f>D66</f>
        <v>619439.19999999995</v>
      </c>
      <c r="E72" s="55" t="s">
        <v>19</v>
      </c>
      <c r="F72" s="55">
        <f>F66</f>
        <v>709934.40000000014</v>
      </c>
      <c r="G72" s="55" t="s">
        <v>19</v>
      </c>
    </row>
    <row r="73" spans="2:7" ht="11.25" customHeight="1" x14ac:dyDescent="0.25">
      <c r="B73" s="14" t="s">
        <v>144</v>
      </c>
      <c r="C73" s="61"/>
      <c r="D73" s="62"/>
      <c r="E73" s="62"/>
      <c r="F73" s="62"/>
      <c r="G73" s="62"/>
    </row>
    <row r="74" spans="2:7" ht="11.25" customHeight="1" x14ac:dyDescent="0.25">
      <c r="B74" s="14" t="s">
        <v>145</v>
      </c>
      <c r="C74" s="61"/>
      <c r="D74" s="62"/>
      <c r="E74" s="62"/>
      <c r="F74" s="62"/>
      <c r="G74" s="62"/>
    </row>
    <row r="75" spans="2:7" ht="11.25" customHeight="1" x14ac:dyDescent="0.25">
      <c r="B75" s="15" t="s">
        <v>146</v>
      </c>
      <c r="C75" s="54"/>
      <c r="D75" s="56"/>
      <c r="E75" s="56"/>
      <c r="F75" s="56"/>
      <c r="G75" s="56"/>
    </row>
    <row r="76" spans="2:7" ht="11.25" customHeight="1" x14ac:dyDescent="0.25">
      <c r="B76" s="17" t="s">
        <v>147</v>
      </c>
      <c r="C76" s="53">
        <v>250</v>
      </c>
      <c r="D76" s="53" t="s">
        <v>74</v>
      </c>
      <c r="E76" s="57"/>
      <c r="F76" s="53" t="s">
        <v>74</v>
      </c>
      <c r="G76" s="57">
        <v>0</v>
      </c>
    </row>
    <row r="77" spans="2:7" ht="11.25" customHeight="1" x14ac:dyDescent="0.25">
      <c r="B77" s="15" t="s">
        <v>148</v>
      </c>
      <c r="C77" s="54"/>
      <c r="D77" s="54"/>
      <c r="E77" s="58"/>
      <c r="F77" s="54"/>
      <c r="G77" s="58"/>
    </row>
    <row r="78" spans="2:7" ht="11.25" customHeight="1" x14ac:dyDescent="0.25">
      <c r="B78" s="16" t="s">
        <v>149</v>
      </c>
      <c r="C78" s="53">
        <v>260</v>
      </c>
      <c r="D78" s="53" t="s">
        <v>74</v>
      </c>
      <c r="E78" s="57">
        <v>540811.5</v>
      </c>
      <c r="F78" s="53" t="s">
        <v>74</v>
      </c>
      <c r="G78" s="57">
        <v>608078</v>
      </c>
    </row>
    <row r="79" spans="2:7" ht="11.25" customHeight="1" x14ac:dyDescent="0.25">
      <c r="B79" s="15" t="s">
        <v>150</v>
      </c>
      <c r="C79" s="54"/>
      <c r="D79" s="54"/>
      <c r="E79" s="58"/>
      <c r="F79" s="54"/>
      <c r="G79" s="58"/>
    </row>
    <row r="80" spans="2:7" ht="11.25" customHeight="1" x14ac:dyDescent="0.25">
      <c r="B80" s="14" t="s">
        <v>151</v>
      </c>
      <c r="C80" s="53">
        <v>270</v>
      </c>
      <c r="D80" s="55">
        <f>D72-E78</f>
        <v>78627.699999999953</v>
      </c>
      <c r="E80" s="55"/>
      <c r="F80" s="55">
        <f>F72-G78</f>
        <v>101856.40000000014</v>
      </c>
      <c r="G80" s="55"/>
    </row>
    <row r="81" spans="2:7" ht="11.25" customHeight="1" x14ac:dyDescent="0.25">
      <c r="B81" s="15" t="s">
        <v>152</v>
      </c>
      <c r="C81" s="54"/>
      <c r="D81" s="56"/>
      <c r="E81" s="56"/>
      <c r="F81" s="56"/>
      <c r="G81" s="56"/>
    </row>
  </sheetData>
  <mergeCells count="143">
    <mergeCell ref="B2:B9"/>
    <mergeCell ref="C2:C9"/>
    <mergeCell ref="D2:E5"/>
    <mergeCell ref="F2:G5"/>
    <mergeCell ref="D6:D9"/>
    <mergeCell ref="E6:E9"/>
    <mergeCell ref="F6:F9"/>
    <mergeCell ref="G6:G9"/>
    <mergeCell ref="C11:C13"/>
    <mergeCell ref="D11:D13"/>
    <mergeCell ref="E11:E13"/>
    <mergeCell ref="F11:F13"/>
    <mergeCell ref="G11:G13"/>
    <mergeCell ref="C14:C16"/>
    <mergeCell ref="D14:D16"/>
    <mergeCell ref="E14:E16"/>
    <mergeCell ref="F14:F16"/>
    <mergeCell ref="G14:G16"/>
    <mergeCell ref="C17:C20"/>
    <mergeCell ref="D17:D20"/>
    <mergeCell ref="E17:E20"/>
    <mergeCell ref="F17:F20"/>
    <mergeCell ref="G17:G20"/>
    <mergeCell ref="C21:C23"/>
    <mergeCell ref="D21:D23"/>
    <mergeCell ref="E21:E23"/>
    <mergeCell ref="F21:F23"/>
    <mergeCell ref="G21:G23"/>
    <mergeCell ref="C24:C25"/>
    <mergeCell ref="D24:D25"/>
    <mergeCell ref="E24:E25"/>
    <mergeCell ref="F24:F25"/>
    <mergeCell ref="G24:G25"/>
    <mergeCell ref="C26:C27"/>
    <mergeCell ref="D26:D27"/>
    <mergeCell ref="E26:E27"/>
    <mergeCell ref="F26:F27"/>
    <mergeCell ref="G26:G27"/>
    <mergeCell ref="C28:C29"/>
    <mergeCell ref="D28:D29"/>
    <mergeCell ref="E28:E29"/>
    <mergeCell ref="F28:F29"/>
    <mergeCell ref="G28:G29"/>
    <mergeCell ref="C30:C32"/>
    <mergeCell ref="D30:D32"/>
    <mergeCell ref="E30:E32"/>
    <mergeCell ref="F30:F32"/>
    <mergeCell ref="G30:G32"/>
    <mergeCell ref="C33:C34"/>
    <mergeCell ref="D33:D34"/>
    <mergeCell ref="E33:E34"/>
    <mergeCell ref="F33:F34"/>
    <mergeCell ref="G33:G34"/>
    <mergeCell ref="C35:C37"/>
    <mergeCell ref="D35:D37"/>
    <mergeCell ref="E35:E37"/>
    <mergeCell ref="F35:F37"/>
    <mergeCell ref="G35:G37"/>
    <mergeCell ref="C38:C41"/>
    <mergeCell ref="D38:D41"/>
    <mergeCell ref="E38:E41"/>
    <mergeCell ref="F38:F41"/>
    <mergeCell ref="G38:G41"/>
    <mergeCell ref="C42:C43"/>
    <mergeCell ref="D42:D43"/>
    <mergeCell ref="E42:E43"/>
    <mergeCell ref="F42:F43"/>
    <mergeCell ref="G42:G43"/>
    <mergeCell ref="C44:C45"/>
    <mergeCell ref="D44:D45"/>
    <mergeCell ref="E44:E45"/>
    <mergeCell ref="F44:F45"/>
    <mergeCell ref="G44:G45"/>
    <mergeCell ref="C46:C47"/>
    <mergeCell ref="D46:D47"/>
    <mergeCell ref="E46:E47"/>
    <mergeCell ref="F46:F47"/>
    <mergeCell ref="G46:G47"/>
    <mergeCell ref="C48:C49"/>
    <mergeCell ref="D48:D49"/>
    <mergeCell ref="E48:E49"/>
    <mergeCell ref="F48:F49"/>
    <mergeCell ref="G48:G49"/>
    <mergeCell ref="C50:C51"/>
    <mergeCell ref="D50:D51"/>
    <mergeCell ref="E50:E51"/>
    <mergeCell ref="F50:F51"/>
    <mergeCell ref="G50:G51"/>
    <mergeCell ref="C52:C55"/>
    <mergeCell ref="D52:D55"/>
    <mergeCell ref="E52:E55"/>
    <mergeCell ref="F52:F55"/>
    <mergeCell ref="G52:G55"/>
    <mergeCell ref="C56:C57"/>
    <mergeCell ref="D56:D57"/>
    <mergeCell ref="E56:E57"/>
    <mergeCell ref="F56:F57"/>
    <mergeCell ref="G56:G57"/>
    <mergeCell ref="C58:C61"/>
    <mergeCell ref="D58:D61"/>
    <mergeCell ref="E58:E61"/>
    <mergeCell ref="F58:F61"/>
    <mergeCell ref="G58:G61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G64:G65"/>
    <mergeCell ref="C66:C69"/>
    <mergeCell ref="D66:D69"/>
    <mergeCell ref="E66:E69"/>
    <mergeCell ref="F66:F69"/>
    <mergeCell ref="G66:G69"/>
    <mergeCell ref="C70:C71"/>
    <mergeCell ref="D70:D71"/>
    <mergeCell ref="E70:E71"/>
    <mergeCell ref="F70:F71"/>
    <mergeCell ref="G70:G71"/>
    <mergeCell ref="C72:C75"/>
    <mergeCell ref="D72:D75"/>
    <mergeCell ref="E72:E75"/>
    <mergeCell ref="F72:F75"/>
    <mergeCell ref="G72:G75"/>
    <mergeCell ref="C80:C81"/>
    <mergeCell ref="D80:D81"/>
    <mergeCell ref="E80:E81"/>
    <mergeCell ref="F80:F81"/>
    <mergeCell ref="G80:G81"/>
    <mergeCell ref="C76:C77"/>
    <mergeCell ref="D76:D77"/>
    <mergeCell ref="E76:E77"/>
    <mergeCell ref="F76:F77"/>
    <mergeCell ref="G76:G77"/>
    <mergeCell ref="C78:C79"/>
    <mergeCell ref="D78:D79"/>
    <mergeCell ref="E78:E79"/>
    <mergeCell ref="F78:F79"/>
    <mergeCell ref="G78:G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C18" sqref="C18:C19"/>
    </sheetView>
  </sheetViews>
  <sheetFormatPr defaultColWidth="8" defaultRowHeight="15" x14ac:dyDescent="0.25"/>
  <cols>
    <col min="1" max="1" width="0.7109375" style="1" bestFit="1" customWidth="1"/>
    <col min="2" max="2" width="54.5703125" style="1" bestFit="1" customWidth="1"/>
    <col min="3" max="3" width="8.42578125" style="1" bestFit="1" customWidth="1"/>
    <col min="4" max="7" width="12.7109375" style="1" bestFit="1" customWidth="1"/>
    <col min="8" max="16384" width="8" style="1"/>
  </cols>
  <sheetData>
    <row r="1" spans="1:8" ht="6" customHeight="1" x14ac:dyDescent="0.25">
      <c r="B1" s="4" t="s">
        <v>19</v>
      </c>
      <c r="C1" s="4" t="s">
        <v>19</v>
      </c>
      <c r="D1" s="4" t="s">
        <v>19</v>
      </c>
      <c r="E1" s="4" t="s">
        <v>19</v>
      </c>
      <c r="F1" s="4" t="s">
        <v>19</v>
      </c>
      <c r="G1" s="4" t="s">
        <v>19</v>
      </c>
    </row>
    <row r="2" spans="1:8" ht="6" customHeight="1" x14ac:dyDescent="0.25"/>
    <row r="3" spans="1:8" ht="15" customHeight="1" x14ac:dyDescent="0.25">
      <c r="B3" s="90" t="s">
        <v>153</v>
      </c>
      <c r="C3" s="90"/>
      <c r="D3" s="90"/>
      <c r="E3" s="90"/>
      <c r="F3" s="90"/>
      <c r="G3" s="90"/>
      <c r="H3" s="18"/>
    </row>
    <row r="4" spans="1:8" ht="15" customHeight="1" x14ac:dyDescent="0.25">
      <c r="B4" s="91" t="s">
        <v>154</v>
      </c>
      <c r="C4" s="91"/>
      <c r="D4" s="91"/>
      <c r="E4" s="91"/>
      <c r="F4" s="91"/>
      <c r="G4" s="91"/>
      <c r="H4" s="18"/>
    </row>
    <row r="5" spans="1:8" ht="5.25" customHeight="1" x14ac:dyDescent="0.25">
      <c r="B5" s="19" t="s">
        <v>19</v>
      </c>
      <c r="C5" s="19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8"/>
    </row>
    <row r="6" spans="1:8" ht="36" customHeight="1" x14ac:dyDescent="0.25">
      <c r="A6" s="5" t="s">
        <v>19</v>
      </c>
      <c r="B6" s="92" t="s">
        <v>66</v>
      </c>
      <c r="C6" s="92" t="s">
        <v>155</v>
      </c>
      <c r="D6" s="95" t="s">
        <v>156</v>
      </c>
      <c r="E6" s="96"/>
      <c r="F6" s="95" t="s">
        <v>157</v>
      </c>
      <c r="G6" s="96"/>
      <c r="H6" s="18"/>
    </row>
    <row r="7" spans="1:8" ht="32.25" customHeight="1" x14ac:dyDescent="0.25">
      <c r="A7" s="5" t="s">
        <v>19</v>
      </c>
      <c r="B7" s="93"/>
      <c r="C7" s="93"/>
      <c r="D7" s="97"/>
      <c r="E7" s="98"/>
      <c r="F7" s="97"/>
      <c r="G7" s="98"/>
      <c r="H7" s="18"/>
    </row>
    <row r="8" spans="1:8" ht="11.25" customHeight="1" x14ac:dyDescent="0.25">
      <c r="A8" s="5" t="s">
        <v>19</v>
      </c>
      <c r="B8" s="93"/>
      <c r="C8" s="93"/>
      <c r="D8" s="97"/>
      <c r="E8" s="98"/>
      <c r="F8" s="97"/>
      <c r="G8" s="98"/>
      <c r="H8" s="18"/>
    </row>
    <row r="9" spans="1:8" ht="23.25" customHeight="1" x14ac:dyDescent="0.25">
      <c r="A9" s="20" t="s">
        <v>19</v>
      </c>
      <c r="B9" s="94"/>
      <c r="C9" s="94"/>
      <c r="D9" s="99"/>
      <c r="E9" s="100"/>
      <c r="F9" s="99"/>
      <c r="G9" s="100"/>
      <c r="H9" s="18"/>
    </row>
    <row r="10" spans="1:8" ht="11.25" customHeight="1" x14ac:dyDescent="0.25">
      <c r="A10" s="20" t="s">
        <v>19</v>
      </c>
      <c r="B10" s="21" t="s">
        <v>158</v>
      </c>
      <c r="C10" s="76">
        <v>280</v>
      </c>
      <c r="D10" s="78" t="s">
        <v>19</v>
      </c>
      <c r="E10" s="79"/>
      <c r="F10" s="78" t="s">
        <v>19</v>
      </c>
      <c r="G10" s="79"/>
      <c r="H10" s="18"/>
    </row>
    <row r="11" spans="1:8" ht="11.25" customHeight="1" x14ac:dyDescent="0.25">
      <c r="A11" s="5" t="s">
        <v>19</v>
      </c>
      <c r="B11" s="22" t="s">
        <v>159</v>
      </c>
      <c r="C11" s="77"/>
      <c r="D11" s="80"/>
      <c r="E11" s="81"/>
      <c r="F11" s="80"/>
      <c r="G11" s="81"/>
      <c r="H11" s="18"/>
    </row>
    <row r="12" spans="1:8" ht="11.25" customHeight="1" x14ac:dyDescent="0.25">
      <c r="A12" s="5" t="s">
        <v>19</v>
      </c>
      <c r="B12" s="21" t="s">
        <v>160</v>
      </c>
      <c r="C12" s="76">
        <v>290</v>
      </c>
      <c r="D12" s="86">
        <v>26774.799999999999</v>
      </c>
      <c r="E12" s="87"/>
      <c r="F12" s="78">
        <v>18744.7</v>
      </c>
      <c r="G12" s="79"/>
      <c r="H12" s="18"/>
    </row>
    <row r="13" spans="1:8" ht="11.25" customHeight="1" x14ac:dyDescent="0.25">
      <c r="B13" s="22" t="s">
        <v>161</v>
      </c>
      <c r="C13" s="77"/>
      <c r="D13" s="88"/>
      <c r="E13" s="89"/>
      <c r="F13" s="80"/>
      <c r="G13" s="81"/>
      <c r="H13" s="18"/>
    </row>
    <row r="14" spans="1:8" ht="21.75" customHeight="1" x14ac:dyDescent="0.25">
      <c r="B14" s="21" t="s">
        <v>162</v>
      </c>
      <c r="C14" s="76">
        <v>291</v>
      </c>
      <c r="D14" s="86">
        <v>223.1</v>
      </c>
      <c r="E14" s="87"/>
      <c r="F14" s="78">
        <v>156.19999999999999</v>
      </c>
      <c r="G14" s="79"/>
      <c r="H14" s="18"/>
    </row>
    <row r="15" spans="1:8" ht="21.75" customHeight="1" x14ac:dyDescent="0.25">
      <c r="B15" s="22" t="s">
        <v>163</v>
      </c>
      <c r="C15" s="77"/>
      <c r="D15" s="88"/>
      <c r="E15" s="89"/>
      <c r="F15" s="80"/>
      <c r="G15" s="81"/>
      <c r="H15" s="18"/>
    </row>
    <row r="16" spans="1:8" ht="21.75" customHeight="1" x14ac:dyDescent="0.25">
      <c r="B16" s="23" t="s">
        <v>164</v>
      </c>
      <c r="C16" s="76">
        <v>300</v>
      </c>
      <c r="D16" s="78"/>
      <c r="E16" s="79"/>
      <c r="F16" s="78"/>
      <c r="G16" s="79"/>
      <c r="H16" s="18"/>
    </row>
    <row r="17" spans="2:8" ht="11.25" customHeight="1" x14ac:dyDescent="0.25">
      <c r="B17" s="22" t="s">
        <v>165</v>
      </c>
      <c r="C17" s="77"/>
      <c r="D17" s="80"/>
      <c r="E17" s="81"/>
      <c r="F17" s="80"/>
      <c r="G17" s="81"/>
      <c r="H17" s="18"/>
    </row>
    <row r="18" spans="2:8" ht="11.25" customHeight="1" x14ac:dyDescent="0.25">
      <c r="B18" s="23" t="s">
        <v>166</v>
      </c>
      <c r="C18" s="76">
        <v>310</v>
      </c>
      <c r="D18" s="78"/>
      <c r="E18" s="79"/>
      <c r="F18" s="78"/>
      <c r="G18" s="79"/>
      <c r="H18" s="18"/>
    </row>
    <row r="19" spans="2:8" ht="11.25" customHeight="1" x14ac:dyDescent="0.25">
      <c r="B19" s="22" t="s">
        <v>167</v>
      </c>
      <c r="C19" s="77"/>
      <c r="D19" s="80"/>
      <c r="E19" s="81"/>
      <c r="F19" s="80"/>
      <c r="G19" s="81"/>
      <c r="H19" s="18"/>
    </row>
    <row r="20" spans="2:8" ht="11.25" customHeight="1" x14ac:dyDescent="0.25">
      <c r="B20" s="23" t="s">
        <v>168</v>
      </c>
      <c r="C20" s="76">
        <v>320</v>
      </c>
      <c r="D20" s="78"/>
      <c r="E20" s="79"/>
      <c r="F20" s="78"/>
      <c r="G20" s="79"/>
      <c r="H20" s="18"/>
    </row>
    <row r="21" spans="2:8" ht="11.25" customHeight="1" x14ac:dyDescent="0.25">
      <c r="B21" s="22" t="s">
        <v>169</v>
      </c>
      <c r="C21" s="77"/>
      <c r="D21" s="80"/>
      <c r="E21" s="81"/>
      <c r="F21" s="80"/>
      <c r="G21" s="81"/>
      <c r="H21" s="18"/>
    </row>
    <row r="22" spans="2:8" ht="11.25" customHeight="1" x14ac:dyDescent="0.25">
      <c r="B22" s="21" t="s">
        <v>170</v>
      </c>
      <c r="C22" s="76">
        <v>330</v>
      </c>
      <c r="D22" s="78"/>
      <c r="E22" s="79"/>
      <c r="F22" s="78"/>
      <c r="G22" s="79"/>
      <c r="H22" s="18"/>
    </row>
    <row r="23" spans="2:8" ht="11.25" customHeight="1" x14ac:dyDescent="0.25">
      <c r="B23" s="22" t="s">
        <v>171</v>
      </c>
      <c r="C23" s="77"/>
      <c r="D23" s="80"/>
      <c r="E23" s="81"/>
      <c r="F23" s="80"/>
      <c r="G23" s="81"/>
      <c r="H23" s="18"/>
    </row>
    <row r="24" spans="2:8" ht="11.25" customHeight="1" x14ac:dyDescent="0.25">
      <c r="B24" s="21" t="s">
        <v>172</v>
      </c>
      <c r="C24" s="76">
        <v>340</v>
      </c>
      <c r="D24" s="78"/>
      <c r="E24" s="79"/>
      <c r="F24" s="78"/>
      <c r="G24" s="79"/>
      <c r="H24" s="18"/>
    </row>
    <row r="25" spans="2:8" ht="11.25" customHeight="1" x14ac:dyDescent="0.25">
      <c r="B25" s="22" t="s">
        <v>173</v>
      </c>
      <c r="C25" s="77"/>
      <c r="D25" s="80"/>
      <c r="E25" s="81"/>
      <c r="F25" s="80"/>
      <c r="G25" s="81"/>
      <c r="H25" s="18"/>
    </row>
    <row r="26" spans="2:8" ht="11.25" customHeight="1" x14ac:dyDescent="0.25">
      <c r="B26" s="21" t="s">
        <v>174</v>
      </c>
      <c r="C26" s="76">
        <v>350</v>
      </c>
      <c r="D26" s="78">
        <v>11827.5</v>
      </c>
      <c r="E26" s="79"/>
      <c r="F26" s="78">
        <v>7885</v>
      </c>
      <c r="G26" s="79"/>
      <c r="H26" s="18"/>
    </row>
    <row r="27" spans="2:8" ht="11.25" customHeight="1" x14ac:dyDescent="0.25">
      <c r="B27" s="22" t="s">
        <v>175</v>
      </c>
      <c r="C27" s="77"/>
      <c r="D27" s="80"/>
      <c r="E27" s="81"/>
      <c r="F27" s="80"/>
      <c r="G27" s="81"/>
      <c r="H27" s="18"/>
    </row>
    <row r="28" spans="2:8" ht="11.25" customHeight="1" x14ac:dyDescent="0.25">
      <c r="B28" s="21" t="s">
        <v>176</v>
      </c>
      <c r="C28" s="76">
        <v>360</v>
      </c>
      <c r="D28" s="78">
        <v>140366.1</v>
      </c>
      <c r="E28" s="79"/>
      <c r="F28" s="78">
        <v>93577.4</v>
      </c>
      <c r="G28" s="79"/>
      <c r="H28" s="18"/>
    </row>
    <row r="29" spans="2:8" ht="11.25" customHeight="1" x14ac:dyDescent="0.25">
      <c r="B29" s="22" t="s">
        <v>177</v>
      </c>
      <c r="C29" s="77"/>
      <c r="D29" s="80"/>
      <c r="E29" s="81"/>
      <c r="F29" s="80"/>
      <c r="G29" s="81"/>
      <c r="H29" s="18"/>
    </row>
    <row r="30" spans="2:8" ht="11.25" customHeight="1" x14ac:dyDescent="0.25">
      <c r="B30" s="21" t="s">
        <v>178</v>
      </c>
      <c r="C30" s="76">
        <v>370</v>
      </c>
      <c r="D30" s="78"/>
      <c r="E30" s="79"/>
      <c r="F30" s="78"/>
      <c r="G30" s="79"/>
      <c r="H30" s="18"/>
    </row>
    <row r="31" spans="2:8" ht="11.25" customHeight="1" x14ac:dyDescent="0.25">
      <c r="B31" s="22" t="s">
        <v>179</v>
      </c>
      <c r="C31" s="77"/>
      <c r="D31" s="80"/>
      <c r="E31" s="81"/>
      <c r="F31" s="80"/>
      <c r="G31" s="81"/>
      <c r="H31" s="18"/>
    </row>
    <row r="32" spans="2:8" ht="11.25" customHeight="1" x14ac:dyDescent="0.25">
      <c r="B32" s="21" t="s">
        <v>180</v>
      </c>
      <c r="C32" s="76">
        <v>380</v>
      </c>
      <c r="D32" s="78"/>
      <c r="E32" s="79"/>
      <c r="F32" s="78"/>
      <c r="G32" s="79"/>
      <c r="H32" s="18"/>
    </row>
    <row r="33" spans="2:8" ht="11.25" customHeight="1" x14ac:dyDescent="0.25">
      <c r="B33" s="22" t="s">
        <v>181</v>
      </c>
      <c r="C33" s="77"/>
      <c r="D33" s="80"/>
      <c r="E33" s="81"/>
      <c r="F33" s="80"/>
      <c r="G33" s="81"/>
      <c r="H33" s="18"/>
    </row>
    <row r="34" spans="2:8" ht="11.25" customHeight="1" x14ac:dyDescent="0.25">
      <c r="B34" s="21" t="s">
        <v>182</v>
      </c>
      <c r="C34" s="76">
        <v>390</v>
      </c>
      <c r="D34" s="86"/>
      <c r="E34" s="87"/>
      <c r="F34" s="78"/>
      <c r="G34" s="79"/>
      <c r="H34" s="18"/>
    </row>
    <row r="35" spans="2:8" ht="11.25" customHeight="1" x14ac:dyDescent="0.25">
      <c r="B35" s="22" t="s">
        <v>183</v>
      </c>
      <c r="C35" s="77"/>
      <c r="D35" s="88"/>
      <c r="E35" s="89"/>
      <c r="F35" s="80"/>
      <c r="G35" s="81"/>
      <c r="H35" s="18"/>
    </row>
    <row r="36" spans="2:8" ht="11.25" customHeight="1" x14ac:dyDescent="0.25">
      <c r="B36" s="21" t="s">
        <v>184</v>
      </c>
      <c r="C36" s="76">
        <v>400</v>
      </c>
      <c r="D36" s="86"/>
      <c r="E36" s="87"/>
      <c r="F36" s="78"/>
      <c r="G36" s="79"/>
      <c r="H36" s="18"/>
    </row>
    <row r="37" spans="2:8" ht="11.25" customHeight="1" x14ac:dyDescent="0.25">
      <c r="B37" s="24" t="s">
        <v>185</v>
      </c>
      <c r="C37" s="77"/>
      <c r="D37" s="88"/>
      <c r="E37" s="89"/>
      <c r="F37" s="80"/>
      <c r="G37" s="81"/>
      <c r="H37" s="18"/>
    </row>
    <row r="38" spans="2:8" ht="11.25" customHeight="1" x14ac:dyDescent="0.25">
      <c r="B38" s="21" t="s">
        <v>186</v>
      </c>
      <c r="C38" s="76">
        <v>410</v>
      </c>
      <c r="D38" s="86"/>
      <c r="E38" s="87"/>
      <c r="F38" s="78"/>
      <c r="G38" s="79"/>
      <c r="H38" s="18"/>
    </row>
    <row r="39" spans="2:8" ht="11.25" customHeight="1" x14ac:dyDescent="0.25">
      <c r="B39" s="22" t="s">
        <v>187</v>
      </c>
      <c r="C39" s="77"/>
      <c r="D39" s="88"/>
      <c r="E39" s="89"/>
      <c r="F39" s="80"/>
      <c r="G39" s="81"/>
      <c r="H39" s="18"/>
    </row>
    <row r="40" spans="2:8" ht="11.25" customHeight="1" x14ac:dyDescent="0.25">
      <c r="B40" s="21" t="s">
        <v>188</v>
      </c>
      <c r="C40" s="76">
        <v>420</v>
      </c>
      <c r="D40" s="86"/>
      <c r="E40" s="87"/>
      <c r="F40" s="78"/>
      <c r="G40" s="79"/>
      <c r="H40" s="18"/>
    </row>
    <row r="41" spans="2:8" ht="11.25" customHeight="1" x14ac:dyDescent="0.25">
      <c r="B41" s="22" t="s">
        <v>189</v>
      </c>
      <c r="C41" s="77"/>
      <c r="D41" s="88"/>
      <c r="E41" s="89"/>
      <c r="F41" s="80"/>
      <c r="G41" s="81"/>
      <c r="H41" s="18"/>
    </row>
    <row r="42" spans="2:8" ht="11.25" customHeight="1" x14ac:dyDescent="0.25">
      <c r="B42" s="21" t="s">
        <v>190</v>
      </c>
      <c r="C42" s="76">
        <v>430</v>
      </c>
      <c r="D42" s="86"/>
      <c r="E42" s="87"/>
      <c r="F42" s="78"/>
      <c r="G42" s="79"/>
      <c r="H42" s="18"/>
    </row>
    <row r="43" spans="2:8" ht="11.25" customHeight="1" x14ac:dyDescent="0.25">
      <c r="B43" s="22" t="s">
        <v>191</v>
      </c>
      <c r="C43" s="77"/>
      <c r="D43" s="88"/>
      <c r="E43" s="89"/>
      <c r="F43" s="80"/>
      <c r="G43" s="81"/>
      <c r="H43" s="18"/>
    </row>
    <row r="44" spans="2:8" ht="11.25" customHeight="1" x14ac:dyDescent="0.25">
      <c r="B44" s="21" t="s">
        <v>192</v>
      </c>
      <c r="C44" s="76">
        <v>440</v>
      </c>
      <c r="D44" s="86">
        <v>55704.2</v>
      </c>
      <c r="E44" s="87"/>
      <c r="F44" s="78">
        <v>39051.599999999999</v>
      </c>
      <c r="G44" s="79"/>
      <c r="H44" s="18"/>
    </row>
    <row r="45" spans="2:8" ht="11.25" customHeight="1" x14ac:dyDescent="0.25">
      <c r="B45" s="22" t="s">
        <v>193</v>
      </c>
      <c r="C45" s="77"/>
      <c r="D45" s="88"/>
      <c r="E45" s="89"/>
      <c r="F45" s="80"/>
      <c r="G45" s="81"/>
      <c r="H45" s="18"/>
    </row>
    <row r="46" spans="2:8" ht="11.25" customHeight="1" x14ac:dyDescent="0.25">
      <c r="B46" s="21" t="s">
        <v>184</v>
      </c>
      <c r="C46" s="76">
        <v>450</v>
      </c>
      <c r="D46" s="86"/>
      <c r="E46" s="87"/>
      <c r="F46" s="78"/>
      <c r="G46" s="79"/>
      <c r="H46" s="18"/>
    </row>
    <row r="47" spans="2:8" ht="11.25" customHeight="1" x14ac:dyDescent="0.25">
      <c r="B47" s="24" t="s">
        <v>194</v>
      </c>
      <c r="C47" s="77"/>
      <c r="D47" s="88"/>
      <c r="E47" s="89"/>
      <c r="F47" s="80"/>
      <c r="G47" s="81"/>
      <c r="H47" s="18"/>
    </row>
    <row r="48" spans="2:8" ht="11.25" customHeight="1" x14ac:dyDescent="0.25">
      <c r="B48" s="21" t="s">
        <v>195</v>
      </c>
      <c r="C48" s="76">
        <v>460</v>
      </c>
      <c r="D48" s="86">
        <v>608078</v>
      </c>
      <c r="E48" s="87"/>
      <c r="F48" s="78">
        <v>608078</v>
      </c>
      <c r="G48" s="79"/>
      <c r="H48" s="18"/>
    </row>
    <row r="49" spans="2:8" ht="11.25" customHeight="1" x14ac:dyDescent="0.25">
      <c r="B49" s="22" t="s">
        <v>196</v>
      </c>
      <c r="C49" s="77"/>
      <c r="D49" s="88"/>
      <c r="E49" s="89"/>
      <c r="F49" s="80"/>
      <c r="G49" s="81"/>
      <c r="H49" s="18"/>
    </row>
    <row r="50" spans="2:8" ht="11.25" customHeight="1" x14ac:dyDescent="0.25">
      <c r="B50" s="21" t="s">
        <v>197</v>
      </c>
      <c r="C50" s="76">
        <v>470</v>
      </c>
      <c r="D50" s="78"/>
      <c r="E50" s="79"/>
      <c r="F50" s="78"/>
      <c r="G50" s="79"/>
      <c r="H50" s="18"/>
    </row>
    <row r="51" spans="2:8" ht="11.25" customHeight="1" x14ac:dyDescent="0.25">
      <c r="B51" s="22" t="s">
        <v>198</v>
      </c>
      <c r="C51" s="77"/>
      <c r="D51" s="80"/>
      <c r="E51" s="81"/>
      <c r="F51" s="80"/>
      <c r="G51" s="81"/>
      <c r="H51" s="18"/>
    </row>
    <row r="52" spans="2:8" ht="21.75" customHeight="1" x14ac:dyDescent="0.25">
      <c r="B52" s="21" t="s">
        <v>199</v>
      </c>
      <c r="C52" s="76">
        <v>480</v>
      </c>
      <c r="D52" s="82">
        <f>D12+D26+D28+D44+D48</f>
        <v>842750.60000000009</v>
      </c>
      <c r="E52" s="83"/>
      <c r="F52" s="82">
        <f>F12+F26+F28+F44+F48</f>
        <v>767336.7</v>
      </c>
      <c r="G52" s="83"/>
      <c r="H52" s="18"/>
    </row>
    <row r="53" spans="2:8" ht="14.25" customHeight="1" x14ac:dyDescent="0.25">
      <c r="B53" s="22" t="s">
        <v>200</v>
      </c>
      <c r="C53" s="77"/>
      <c r="D53" s="84"/>
      <c r="E53" s="85"/>
      <c r="F53" s="84"/>
      <c r="G53" s="85"/>
      <c r="H53" s="18"/>
    </row>
    <row r="54" spans="2:8" ht="11.25" customHeight="1" x14ac:dyDescent="0.25">
      <c r="B54" s="18"/>
      <c r="C54" s="18"/>
      <c r="D54" s="18"/>
      <c r="E54" s="18"/>
      <c r="F54" s="18"/>
      <c r="G54" s="18"/>
      <c r="H54" s="18"/>
    </row>
    <row r="55" spans="2:8" ht="11.25" customHeight="1" x14ac:dyDescent="0.25">
      <c r="B55" s="18"/>
      <c r="C55" s="18"/>
      <c r="D55" s="18"/>
      <c r="E55" s="18"/>
      <c r="F55" s="18"/>
      <c r="G55" s="18"/>
      <c r="H55" s="18"/>
    </row>
    <row r="56" spans="2:8" ht="11.25" customHeight="1" x14ac:dyDescent="0.25">
      <c r="B56" s="25" t="s">
        <v>201</v>
      </c>
      <c r="C56" s="18"/>
      <c r="D56" s="18"/>
      <c r="E56" s="18"/>
      <c r="F56" s="18"/>
      <c r="G56" s="18"/>
      <c r="H56" s="18"/>
    </row>
    <row r="57" spans="2:8" ht="11.25" customHeight="1" x14ac:dyDescent="0.25">
      <c r="B57" s="25" t="s">
        <v>202</v>
      </c>
      <c r="C57" s="75"/>
      <c r="D57" s="75"/>
      <c r="E57" s="75"/>
      <c r="F57" s="75" t="s">
        <v>203</v>
      </c>
      <c r="G57" s="75"/>
      <c r="H57" s="75"/>
    </row>
    <row r="58" spans="2:8" ht="12.75" customHeight="1" x14ac:dyDescent="0.25">
      <c r="B58" s="18"/>
      <c r="C58" s="18"/>
      <c r="D58" s="18"/>
      <c r="E58" s="18"/>
      <c r="F58" s="18"/>
      <c r="G58" s="18"/>
      <c r="H58" s="18"/>
    </row>
    <row r="59" spans="2:8" ht="11.25" customHeight="1" x14ac:dyDescent="0.25">
      <c r="B59" s="25" t="s">
        <v>204</v>
      </c>
      <c r="C59" s="18"/>
      <c r="D59" s="18"/>
      <c r="E59" s="18"/>
      <c r="F59" s="18"/>
      <c r="G59" s="18"/>
      <c r="H59" s="18"/>
    </row>
    <row r="60" spans="2:8" ht="11.25" customHeight="1" x14ac:dyDescent="0.25">
      <c r="B60" s="25" t="s">
        <v>205</v>
      </c>
      <c r="C60" s="75"/>
      <c r="D60" s="75"/>
      <c r="E60" s="75"/>
      <c r="F60" s="75" t="s">
        <v>206</v>
      </c>
      <c r="G60" s="75"/>
      <c r="H60" s="75"/>
    </row>
  </sheetData>
  <mergeCells count="76">
    <mergeCell ref="B3:G3"/>
    <mergeCell ref="B4:G4"/>
    <mergeCell ref="B6:B9"/>
    <mergeCell ref="C6:C9"/>
    <mergeCell ref="D6:E9"/>
    <mergeCell ref="F6:G9"/>
    <mergeCell ref="C10:C11"/>
    <mergeCell ref="D10:E11"/>
    <mergeCell ref="F10:G11"/>
    <mergeCell ref="C12:C13"/>
    <mergeCell ref="D12:E13"/>
    <mergeCell ref="F12:G13"/>
    <mergeCell ref="C14:C15"/>
    <mergeCell ref="D14:E15"/>
    <mergeCell ref="F14:G15"/>
    <mergeCell ref="C16:C17"/>
    <mergeCell ref="D16:E17"/>
    <mergeCell ref="F16:G17"/>
    <mergeCell ref="C18:C19"/>
    <mergeCell ref="D18:E19"/>
    <mergeCell ref="F18:G19"/>
    <mergeCell ref="C20:C21"/>
    <mergeCell ref="D20:E21"/>
    <mergeCell ref="F20:G21"/>
    <mergeCell ref="C22:C23"/>
    <mergeCell ref="D22:E23"/>
    <mergeCell ref="F22:G23"/>
    <mergeCell ref="C24:C25"/>
    <mergeCell ref="D24:E25"/>
    <mergeCell ref="F24:G25"/>
    <mergeCell ref="C26:C27"/>
    <mergeCell ref="D26:E27"/>
    <mergeCell ref="F26:G27"/>
    <mergeCell ref="C28:C29"/>
    <mergeCell ref="D28:E29"/>
    <mergeCell ref="F28:G29"/>
    <mergeCell ref="C30:C31"/>
    <mergeCell ref="D30:E31"/>
    <mergeCell ref="F30:G31"/>
    <mergeCell ref="C32:C33"/>
    <mergeCell ref="D32:E33"/>
    <mergeCell ref="F32:G33"/>
    <mergeCell ref="C34:C35"/>
    <mergeCell ref="D34:E35"/>
    <mergeCell ref="F34:G35"/>
    <mergeCell ref="C36:C37"/>
    <mergeCell ref="D36:E37"/>
    <mergeCell ref="F36:G37"/>
    <mergeCell ref="C38:C39"/>
    <mergeCell ref="D38:E39"/>
    <mergeCell ref="F38:G39"/>
    <mergeCell ref="C40:C41"/>
    <mergeCell ref="D40:E41"/>
    <mergeCell ref="F40:G41"/>
    <mergeCell ref="C42:C43"/>
    <mergeCell ref="D42:E43"/>
    <mergeCell ref="F42:G43"/>
    <mergeCell ref="C44:C45"/>
    <mergeCell ref="D44:E45"/>
    <mergeCell ref="F44:G45"/>
    <mergeCell ref="C46:C47"/>
    <mergeCell ref="D46:E47"/>
    <mergeCell ref="F46:G47"/>
    <mergeCell ref="C48:C49"/>
    <mergeCell ref="D48:E49"/>
    <mergeCell ref="F48:G49"/>
    <mergeCell ref="C57:E57"/>
    <mergeCell ref="F57:H57"/>
    <mergeCell ref="C60:E60"/>
    <mergeCell ref="F60:H60"/>
    <mergeCell ref="C50:C51"/>
    <mergeCell ref="D50:E51"/>
    <mergeCell ref="F50:G51"/>
    <mergeCell ref="C52:C53"/>
    <mergeCell ref="D52:E53"/>
    <mergeCell ref="F52: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2019-06-13T07:20:56Z</dcterms:modified>
</cp:coreProperties>
</file>